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workbookProtection lockStructure="1"/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I203" i="1"/>
  <c r="I214" i="1" s="1"/>
  <c r="H203" i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A128" i="1"/>
  <c r="L127" i="1"/>
  <c r="L138" i="1" s="1"/>
  <c r="J127" i="1"/>
  <c r="J138" i="1" s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I233" i="1" l="1"/>
  <c r="J233" i="1"/>
  <c r="H233" i="1"/>
  <c r="G233" i="1"/>
  <c r="I119" i="1"/>
  <c r="H119" i="1"/>
  <c r="G119" i="1"/>
  <c r="F119" i="1"/>
  <c r="F233" i="1"/>
  <c r="J214" i="1"/>
  <c r="J119" i="1"/>
  <c r="I195" i="1"/>
  <c r="H195" i="1"/>
  <c r="G195" i="1"/>
  <c r="H214" i="1"/>
  <c r="F195" i="1"/>
  <c r="G176" i="1"/>
  <c r="H176" i="1"/>
  <c r="J176" i="1"/>
  <c r="F176" i="1"/>
  <c r="I176" i="1"/>
  <c r="F157" i="1"/>
  <c r="I157" i="1"/>
  <c r="F138" i="1"/>
  <c r="I13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F24" i="1" s="1"/>
  <c r="G62" i="1" l="1"/>
  <c r="F100" i="1"/>
  <c r="H100" i="1"/>
  <c r="J100" i="1"/>
  <c r="H81" i="1"/>
  <c r="F62" i="1"/>
  <c r="H62" i="1"/>
  <c r="I62" i="1"/>
  <c r="J62" i="1"/>
  <c r="I24" i="1"/>
  <c r="H24" i="1"/>
  <c r="J24" i="1"/>
</calcChain>
</file>

<file path=xl/sharedStrings.xml><?xml version="1.0" encoding="utf-8"?>
<sst xmlns="http://schemas.openxmlformats.org/spreadsheetml/2006/main" count="375" uniqueCount="148">
  <si>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</si>
  <si>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</si>
  <si>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</si>
  <si>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</si>
  <si>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</si>
  <si>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</si>
  <si>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</si>
  <si>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</si>
  <si>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</si>
  <si>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</si>
  <si>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</si>
  <si>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</si>
  <si>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</si>
  <si>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</si>
  <si>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</si>
  <si>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</si>
  <si>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</si>
  <si>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</si>
  <si>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</si>
  <si>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</si>
  <si>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</si>
  <si>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</si>
  <si>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</si>
  <si>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</si>
  <si>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</si>
  <si>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</si>
  <si>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</si>
  <si>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</si>
  <si>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</si>
  <si>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</si>
  <si>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</si>
  <si>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</si>
  <si>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</si>
  <si>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</si>
  <si>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</si>
  <si>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</si>
  <si>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</si>
  <si>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</si>
  <si>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Огурец в нарезке</t>
  </si>
  <si>
    <t>54-2з-20</t>
  </si>
  <si>
    <t>Борщ с капустой и картофелем со сметаной</t>
  </si>
  <si>
    <t>54-82с-20</t>
  </si>
  <si>
    <t>Гуляш из говядины</t>
  </si>
  <si>
    <t>54-2м-20</t>
  </si>
  <si>
    <t>Макароны отварные</t>
  </si>
  <si>
    <t>54-1г-20</t>
  </si>
  <si>
    <t>Хлеб пшеничный</t>
  </si>
  <si>
    <t>пром</t>
  </si>
  <si>
    <t>Соус красный основной</t>
  </si>
  <si>
    <t>54-3 соус</t>
  </si>
  <si>
    <t xml:space="preserve">соус </t>
  </si>
  <si>
    <t>Рассольник домашний</t>
  </si>
  <si>
    <t>54-4с-20</t>
  </si>
  <si>
    <t>Плов из говядины</t>
  </si>
  <si>
    <t>54-11м-20</t>
  </si>
  <si>
    <t>Чай с лимоном и сахаром</t>
  </si>
  <si>
    <t>54-3гн-20</t>
  </si>
  <si>
    <t>Мандарин</t>
  </si>
  <si>
    <t xml:space="preserve">фрукты </t>
  </si>
  <si>
    <t>Сыр твердых сортов в нарезке</t>
  </si>
  <si>
    <t>Щи из капусты со сметаной</t>
  </si>
  <si>
    <t>54-1с-20</t>
  </si>
  <si>
    <t>Курица тушеная с морковью</t>
  </si>
  <si>
    <t>54-25м-20</t>
  </si>
  <si>
    <t>Каша пшенная рассыпчатая</t>
  </si>
  <si>
    <t>54-5г-20</t>
  </si>
  <si>
    <t>54-1хн-20</t>
  </si>
  <si>
    <t>Соус молочный натуральный</t>
  </si>
  <si>
    <t>54-5соус</t>
  </si>
  <si>
    <t>соус</t>
  </si>
  <si>
    <t>Салат из моркови с яблоками</t>
  </si>
  <si>
    <t>54-11з-20</t>
  </si>
  <si>
    <t>Суп гороховый</t>
  </si>
  <si>
    <t>54-8с-20</t>
  </si>
  <si>
    <t>Рыба припушенная в молоке (горбуша)</t>
  </si>
  <si>
    <t>54-6р-20</t>
  </si>
  <si>
    <t>Рис отварной</t>
  </si>
  <si>
    <t>54-6г-20</t>
  </si>
  <si>
    <t>Какао с молоком</t>
  </si>
  <si>
    <t>13т</t>
  </si>
  <si>
    <t>54-21гн-20</t>
  </si>
  <si>
    <t>Соус белый основной</t>
  </si>
  <si>
    <t>54-2соус</t>
  </si>
  <si>
    <t>54-13з-20</t>
  </si>
  <si>
    <t>54-7с-20</t>
  </si>
  <si>
    <t>54-9м-20</t>
  </si>
  <si>
    <t>пром.</t>
  </si>
  <si>
    <t>Помидор в нарезке</t>
  </si>
  <si>
    <t>54-3з-20</t>
  </si>
  <si>
    <t>Рассольник ленинградский</t>
  </si>
  <si>
    <t>54-3с-20</t>
  </si>
  <si>
    <t>54-27м-20</t>
  </si>
  <si>
    <t>Компот из кураги</t>
  </si>
  <si>
    <t>54-2хн</t>
  </si>
  <si>
    <t>Суп крестьянский с крупой</t>
  </si>
  <si>
    <t>54-10с-20</t>
  </si>
  <si>
    <t>Тефтели из говядины с рисом</t>
  </si>
  <si>
    <t>54-16м-20</t>
  </si>
  <si>
    <t>Картофельное пюре</t>
  </si>
  <si>
    <t>54-11г-20</t>
  </si>
  <si>
    <t>Чай с медом</t>
  </si>
  <si>
    <t>54-11гн-20</t>
  </si>
  <si>
    <t>54-3соус</t>
  </si>
  <si>
    <t>Яблоки</t>
  </si>
  <si>
    <t>54-2с-20</t>
  </si>
  <si>
    <t>Курица тушенная с морковью</t>
  </si>
  <si>
    <t>Каша гречневая рассыпчатая</t>
  </si>
  <si>
    <t>54-21г-20</t>
  </si>
  <si>
    <t>Компот из смеси сухофруктов</t>
  </si>
  <si>
    <t>54-9с-20</t>
  </si>
  <si>
    <t>Котлета рыбная  (горбуша)</t>
  </si>
  <si>
    <t>54-5р-20</t>
  </si>
  <si>
    <t>Компот из чернослива</t>
  </si>
  <si>
    <t>54-3хн-20</t>
  </si>
  <si>
    <t>Конфеты</t>
  </si>
  <si>
    <t>сладкое</t>
  </si>
  <si>
    <t>Салат из свежих огурцов и помидоров</t>
  </si>
  <si>
    <t>54-5з-20</t>
  </si>
  <si>
    <t>54-24с-20</t>
  </si>
  <si>
    <t>Плов с курицей</t>
  </si>
  <si>
    <t>54-12м-20</t>
  </si>
  <si>
    <t>Капуста тушеная с мясом птицы</t>
  </si>
  <si>
    <t>Директор</t>
  </si>
  <si>
    <t xml:space="preserve">Биче-оол </t>
  </si>
  <si>
    <t>МБОУ СОШ с. Чааты им. К.О. Шактаржыка</t>
  </si>
  <si>
    <t>сыр</t>
  </si>
  <si>
    <t>Хлеб ржано-пшеничный</t>
  </si>
  <si>
    <t>Суп картофельный  с макароными изделиями</t>
  </si>
  <si>
    <t>Жаркое по-домашнему</t>
  </si>
  <si>
    <t>Салат из белокочанной капусты с морковью</t>
  </si>
  <si>
    <t>Суп фасолевый</t>
  </si>
  <si>
    <t>хлеб пшеничный</t>
  </si>
  <si>
    <t>Суп картофельный с  макаронными изделиями</t>
  </si>
  <si>
    <t>Икра морковная</t>
  </si>
  <si>
    <t>54-12з-20</t>
  </si>
  <si>
    <t>Суп из овощей</t>
  </si>
  <si>
    <t>54-17с-20</t>
  </si>
  <si>
    <t>Каша пшеная рассыпчатая</t>
  </si>
  <si>
    <t>Масло сливочное порциями</t>
  </si>
  <si>
    <t>53-8с-20</t>
  </si>
  <si>
    <t>Печень говяжья по -строгановски</t>
  </si>
  <si>
    <t>54-18м-20</t>
  </si>
  <si>
    <t>53-19з-20</t>
  </si>
  <si>
    <t>Хлеб ржано - пшеничный</t>
  </si>
  <si>
    <t>Салат из свеклы отварной</t>
  </si>
  <si>
    <t>Кисель из смородины</t>
  </si>
  <si>
    <t>Кисель  из апельсинов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</si>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</sst>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tabSelected="1" workbookViewId="0">
      <pane xSplit="4" ySplit="5" topLeftCell="E31" activePane="bottomRight" state="frozen"/>
      <selection pane="topRight" activeCell="E1" sqref="E1"/>
      <selection pane="bottomLeft" activeCell="A6" sqref="A6"/>
      <selection pane="bottomRight" activeCell="E231" sqref="E23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53" t="s">
        <v>124</v>
      </c>
      <c r="D1" s="54"/>
      <c r="E1" s="54"/>
      <c r="F1" s="12" t="s">
        <v>15</v>
      </c>
      <c r="G1" s="2" t="s">
        <v>16</v>
      </c>
      <c r="H1" s="55" t="s">
        <v>122</v>
      </c>
      <c r="I1" s="55"/>
      <c r="J1" s="55"/>
      <c r="K1" s="55"/>
    </row>
    <row r="2" spans="1:12" ht="17.399999999999999" x14ac:dyDescent="0.25">
      <c r="A2" s="32" t="s">
        <v>5</v>
      </c>
      <c r="C2" s="2"/>
      <c r="G2" s="2" t="s">
        <v>17</v>
      </c>
      <c r="H2" s="55" t="s">
        <v>123</v>
      </c>
      <c r="I2" s="55"/>
      <c r="J2" s="55"/>
      <c r="K2" s="55"/>
    </row>
    <row r="3" spans="1:12" ht="17.25" customHeight="1" x14ac:dyDescent="0.25">
      <c r="A3" s="4" t="s">
        <v>7</v>
      </c>
      <c r="C3" s="2"/>
      <c r="D3" s="3"/>
      <c r="E3" s="35" t="s">
        <v>8</v>
      </c>
      <c r="G3" s="2" t="s">
        <v>18</v>
      </c>
      <c r="H3" s="45">
        <v>2</v>
      </c>
      <c r="I3" s="45">
        <v>10</v>
      </c>
      <c r="J3" s="46">
        <v>2023</v>
      </c>
      <c r="K3" s="47"/>
    </row>
    <row r="4" spans="1:12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0.6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4.4" x14ac:dyDescent="0.3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4.4" x14ac:dyDescent="0.3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4.4" x14ac:dyDescent="0.3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8" t="s">
        <v>38</v>
      </c>
      <c r="F14" s="49">
        <v>60</v>
      </c>
      <c r="G14" s="49">
        <v>1</v>
      </c>
      <c r="H14" s="49">
        <v>0</v>
      </c>
      <c r="I14" s="49">
        <v>2</v>
      </c>
      <c r="J14" s="49">
        <v>9</v>
      </c>
      <c r="K14" s="50" t="s">
        <v>39</v>
      </c>
      <c r="L14" s="40"/>
    </row>
    <row r="15" spans="1:12" ht="14.4" x14ac:dyDescent="0.3">
      <c r="A15" s="23"/>
      <c r="B15" s="15"/>
      <c r="C15" s="11"/>
      <c r="D15" s="7" t="s">
        <v>26</v>
      </c>
      <c r="E15" s="48" t="s">
        <v>40</v>
      </c>
      <c r="F15" s="49">
        <v>200</v>
      </c>
      <c r="G15" s="49">
        <v>5</v>
      </c>
      <c r="H15" s="49">
        <v>6</v>
      </c>
      <c r="I15" s="49">
        <v>10</v>
      </c>
      <c r="J15" s="49">
        <v>110</v>
      </c>
      <c r="K15" s="50" t="s">
        <v>41</v>
      </c>
      <c r="L15" s="40"/>
    </row>
    <row r="16" spans="1:12" ht="14.4" x14ac:dyDescent="0.3">
      <c r="A16" s="23"/>
      <c r="B16" s="15"/>
      <c r="C16" s="11"/>
      <c r="D16" s="7" t="s">
        <v>27</v>
      </c>
      <c r="E16" s="48" t="s">
        <v>42</v>
      </c>
      <c r="F16" s="49">
        <v>100</v>
      </c>
      <c r="G16" s="49">
        <v>14</v>
      </c>
      <c r="H16" s="49">
        <v>13</v>
      </c>
      <c r="I16" s="49">
        <v>3</v>
      </c>
      <c r="J16" s="49">
        <v>186</v>
      </c>
      <c r="K16" s="50" t="s">
        <v>43</v>
      </c>
      <c r="L16" s="40"/>
    </row>
    <row r="17" spans="1:12" ht="14.4" x14ac:dyDescent="0.3">
      <c r="A17" s="23"/>
      <c r="B17" s="15"/>
      <c r="C17" s="11"/>
      <c r="D17" s="7" t="s">
        <v>28</v>
      </c>
      <c r="E17" s="48" t="s">
        <v>44</v>
      </c>
      <c r="F17" s="49">
        <v>150</v>
      </c>
      <c r="G17" s="49">
        <v>5</v>
      </c>
      <c r="H17" s="49">
        <v>5</v>
      </c>
      <c r="I17" s="49">
        <v>33</v>
      </c>
      <c r="J17" s="49">
        <v>197</v>
      </c>
      <c r="K17" s="50" t="s">
        <v>45</v>
      </c>
      <c r="L17" s="40"/>
    </row>
    <row r="18" spans="1:12" ht="14.4" x14ac:dyDescent="0.3">
      <c r="A18" s="23"/>
      <c r="B18" s="15"/>
      <c r="C18" s="11"/>
      <c r="D18" s="7" t="s">
        <v>29</v>
      </c>
      <c r="E18" s="48" t="s">
        <v>146</v>
      </c>
      <c r="F18" s="49">
        <v>200</v>
      </c>
      <c r="G18" s="49">
        <v>1</v>
      </c>
      <c r="H18" s="49">
        <v>0</v>
      </c>
      <c r="I18" s="49">
        <v>14</v>
      </c>
      <c r="J18" s="49">
        <v>60</v>
      </c>
      <c r="K18" s="50" t="s">
        <v>47</v>
      </c>
      <c r="L18" s="40"/>
    </row>
    <row r="19" spans="1:12" ht="14.4" x14ac:dyDescent="0.3">
      <c r="A19" s="23"/>
      <c r="B19" s="15"/>
      <c r="C19" s="11"/>
      <c r="D19" s="7" t="s">
        <v>30</v>
      </c>
      <c r="E19" s="48" t="s">
        <v>46</v>
      </c>
      <c r="F19" s="49">
        <v>60</v>
      </c>
      <c r="G19" s="49">
        <v>5</v>
      </c>
      <c r="H19" s="49">
        <v>1</v>
      </c>
      <c r="I19" s="49">
        <v>30</v>
      </c>
      <c r="J19" s="49">
        <v>141</v>
      </c>
      <c r="K19" s="50" t="s">
        <v>47</v>
      </c>
      <c r="L19" s="40"/>
    </row>
    <row r="20" spans="1:12" ht="14.4" x14ac:dyDescent="0.3">
      <c r="A20" s="23"/>
      <c r="B20" s="15"/>
      <c r="C20" s="11"/>
      <c r="D20" s="7" t="s">
        <v>31</v>
      </c>
      <c r="E20" s="48"/>
      <c r="F20" s="49"/>
      <c r="G20" s="49"/>
      <c r="H20" s="49"/>
      <c r="I20" s="49"/>
      <c r="J20" s="49"/>
      <c r="K20" s="50"/>
      <c r="L20" s="40"/>
    </row>
    <row r="21" spans="1:12" ht="14.4" x14ac:dyDescent="0.3">
      <c r="A21" s="23"/>
      <c r="B21" s="15"/>
      <c r="C21" s="11"/>
      <c r="D21" s="6" t="s">
        <v>50</v>
      </c>
      <c r="E21" s="48" t="s">
        <v>48</v>
      </c>
      <c r="F21" s="49">
        <v>20</v>
      </c>
      <c r="G21" s="49">
        <v>1</v>
      </c>
      <c r="H21" s="49">
        <v>1</v>
      </c>
      <c r="I21" s="49">
        <v>14</v>
      </c>
      <c r="J21" s="49">
        <v>50</v>
      </c>
      <c r="K21" s="50" t="s">
        <v>49</v>
      </c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32</v>
      </c>
      <c r="H23" s="19">
        <f t="shared" si="2"/>
        <v>26</v>
      </c>
      <c r="I23" s="19">
        <f t="shared" si="2"/>
        <v>106</v>
      </c>
      <c r="J23" s="19">
        <f t="shared" si="2"/>
        <v>753</v>
      </c>
      <c r="K23" s="25"/>
      <c r="L23" s="19">
        <f t="shared" ref="L23" si="3">SUM(L14:L22)</f>
        <v>0</v>
      </c>
    </row>
    <row r="24" spans="1:12" ht="14.4" x14ac:dyDescent="0.25">
      <c r="A24" s="27">
        <f>A6</f>
        <v>1</v>
      </c>
      <c r="B24" s="28">
        <f>B6</f>
        <v>1</v>
      </c>
      <c r="C24" s="51" t="s">
        <v>4</v>
      </c>
      <c r="D24" s="52"/>
      <c r="E24" s="29"/>
      <c r="F24" s="30">
        <f>F13+F23</f>
        <v>790</v>
      </c>
      <c r="G24" s="30">
        <f t="shared" ref="G24:J24" si="4">G13+G23</f>
        <v>32</v>
      </c>
      <c r="H24" s="30">
        <f t="shared" si="4"/>
        <v>26</v>
      </c>
      <c r="I24" s="30">
        <f t="shared" si="4"/>
        <v>106</v>
      </c>
      <c r="J24" s="30">
        <f t="shared" si="4"/>
        <v>753</v>
      </c>
      <c r="K24" s="30"/>
      <c r="L24" s="30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4.4" x14ac:dyDescent="0.3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4.4" x14ac:dyDescent="0.3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4.4" x14ac:dyDescent="0.3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8"/>
      <c r="F33" s="49"/>
      <c r="G33" s="49"/>
      <c r="H33" s="49"/>
      <c r="I33" s="49"/>
      <c r="J33" s="49"/>
      <c r="K33" s="50"/>
      <c r="L33" s="40"/>
    </row>
    <row r="34" spans="1:12" ht="14.4" x14ac:dyDescent="0.3">
      <c r="A34" s="14"/>
      <c r="B34" s="15"/>
      <c r="C34" s="11"/>
      <c r="D34" s="7" t="s">
        <v>26</v>
      </c>
      <c r="E34" s="48" t="s">
        <v>51</v>
      </c>
      <c r="F34" s="49">
        <v>200</v>
      </c>
      <c r="G34" s="49">
        <v>5</v>
      </c>
      <c r="H34" s="49">
        <v>6</v>
      </c>
      <c r="I34" s="49">
        <v>12</v>
      </c>
      <c r="J34" s="49">
        <v>116</v>
      </c>
      <c r="K34" s="50" t="s">
        <v>52</v>
      </c>
      <c r="L34" s="40"/>
    </row>
    <row r="35" spans="1:12" ht="14.4" x14ac:dyDescent="0.3">
      <c r="A35" s="14"/>
      <c r="B35" s="15"/>
      <c r="C35" s="11"/>
      <c r="D35" s="7" t="s">
        <v>27</v>
      </c>
      <c r="E35" s="48" t="s">
        <v>53</v>
      </c>
      <c r="F35" s="49">
        <v>200</v>
      </c>
      <c r="G35" s="49">
        <v>15</v>
      </c>
      <c r="H35" s="49">
        <v>15</v>
      </c>
      <c r="I35" s="49">
        <v>39</v>
      </c>
      <c r="J35" s="49">
        <v>348</v>
      </c>
      <c r="K35" s="50" t="s">
        <v>54</v>
      </c>
      <c r="L35" s="40"/>
    </row>
    <row r="36" spans="1:12" ht="14.4" x14ac:dyDescent="0.3">
      <c r="A36" s="14"/>
      <c r="B36" s="15"/>
      <c r="C36" s="11"/>
      <c r="D36" s="7" t="s">
        <v>28</v>
      </c>
      <c r="E36" s="48"/>
      <c r="F36" s="49"/>
      <c r="G36" s="49"/>
      <c r="H36" s="49"/>
      <c r="I36" s="49"/>
      <c r="J36" s="49"/>
      <c r="K36" s="50"/>
      <c r="L36" s="40"/>
    </row>
    <row r="37" spans="1:12" ht="14.4" x14ac:dyDescent="0.3">
      <c r="A37" s="14"/>
      <c r="B37" s="15"/>
      <c r="C37" s="11"/>
      <c r="D37" s="7" t="s">
        <v>29</v>
      </c>
      <c r="E37" s="48" t="s">
        <v>55</v>
      </c>
      <c r="F37" s="49">
        <v>200</v>
      </c>
      <c r="G37" s="49">
        <v>1</v>
      </c>
      <c r="H37" s="49">
        <v>0</v>
      </c>
      <c r="I37" s="49">
        <v>7</v>
      </c>
      <c r="J37" s="49">
        <v>28</v>
      </c>
      <c r="K37" s="50" t="s">
        <v>56</v>
      </c>
      <c r="L37" s="40"/>
    </row>
    <row r="38" spans="1:12" ht="14.4" x14ac:dyDescent="0.3">
      <c r="A38" s="14"/>
      <c r="B38" s="15"/>
      <c r="C38" s="11"/>
      <c r="D38" s="7" t="s">
        <v>30</v>
      </c>
      <c r="E38" s="48" t="s">
        <v>46</v>
      </c>
      <c r="F38" s="49">
        <v>60</v>
      </c>
      <c r="G38" s="49">
        <v>5</v>
      </c>
      <c r="H38" s="49">
        <v>1</v>
      </c>
      <c r="I38" s="49">
        <v>30</v>
      </c>
      <c r="J38" s="49">
        <v>141</v>
      </c>
      <c r="K38" s="50" t="s">
        <v>47</v>
      </c>
      <c r="L38" s="40"/>
    </row>
    <row r="39" spans="1:12" ht="14.4" x14ac:dyDescent="0.3">
      <c r="A39" s="14"/>
      <c r="B39" s="15"/>
      <c r="C39" s="11"/>
      <c r="D39" s="7" t="s">
        <v>31</v>
      </c>
      <c r="E39" s="48"/>
      <c r="F39" s="49"/>
      <c r="G39" s="49"/>
      <c r="H39" s="49"/>
      <c r="I39" s="49"/>
      <c r="J39" s="49"/>
      <c r="K39" s="50"/>
      <c r="L39" s="40"/>
    </row>
    <row r="40" spans="1:12" ht="14.4" x14ac:dyDescent="0.3">
      <c r="A40" s="14"/>
      <c r="B40" s="15"/>
      <c r="C40" s="11"/>
      <c r="D40" s="6" t="s">
        <v>58</v>
      </c>
      <c r="E40" s="48" t="s">
        <v>57</v>
      </c>
      <c r="F40" s="49">
        <v>150</v>
      </c>
      <c r="G40" s="49">
        <v>1</v>
      </c>
      <c r="H40" s="49">
        <v>1</v>
      </c>
      <c r="I40" s="49">
        <v>16</v>
      </c>
      <c r="J40" s="49">
        <v>33</v>
      </c>
      <c r="K40" s="50" t="s">
        <v>47</v>
      </c>
      <c r="L40" s="40"/>
    </row>
    <row r="41" spans="1:12" ht="14.4" x14ac:dyDescent="0.3">
      <c r="A41" s="14"/>
      <c r="B41" s="15"/>
      <c r="C41" s="11"/>
      <c r="D41" s="6"/>
      <c r="E41" s="48"/>
      <c r="F41" s="49"/>
      <c r="G41" s="49"/>
      <c r="H41" s="49"/>
      <c r="I41" s="49"/>
      <c r="J41" s="49"/>
      <c r="K41" s="50"/>
      <c r="L41" s="40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810</v>
      </c>
      <c r="G42" s="19">
        <f t="shared" ref="G42" si="10">SUM(G33:G41)</f>
        <v>27</v>
      </c>
      <c r="H42" s="19">
        <f t="shared" ref="H42" si="11">SUM(H33:H41)</f>
        <v>23</v>
      </c>
      <c r="I42" s="19">
        <f t="shared" ref="I42" si="12">SUM(I33:I41)</f>
        <v>104</v>
      </c>
      <c r="J42" s="19">
        <f t="shared" ref="J42:L42" si="13">SUM(J33:J41)</f>
        <v>666</v>
      </c>
      <c r="K42" s="25"/>
      <c r="L42" s="19">
        <f t="shared" si="13"/>
        <v>0</v>
      </c>
    </row>
    <row r="43" spans="1:12" ht="15.75" customHeight="1" x14ac:dyDescent="0.25">
      <c r="A43" s="31">
        <f>A25</f>
        <v>1</v>
      </c>
      <c r="B43" s="31">
        <f>B25</f>
        <v>2</v>
      </c>
      <c r="C43" s="51" t="s">
        <v>4</v>
      </c>
      <c r="D43" s="52"/>
      <c r="E43" s="29"/>
      <c r="F43" s="30">
        <f>F32+F42</f>
        <v>810</v>
      </c>
      <c r="G43" s="30">
        <f t="shared" ref="G43" si="14">G32+G42</f>
        <v>27</v>
      </c>
      <c r="H43" s="30">
        <f t="shared" ref="H43" si="15">H32+H42</f>
        <v>23</v>
      </c>
      <c r="I43" s="30">
        <f t="shared" ref="I43" si="16">I32+I42</f>
        <v>104</v>
      </c>
      <c r="J43" s="30">
        <f t="shared" ref="J43:L43" si="17">J32+J42</f>
        <v>666</v>
      </c>
      <c r="K43" s="30"/>
      <c r="L43" s="30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4.4" x14ac:dyDescent="0.3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4.4" x14ac:dyDescent="0.3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8"/>
      <c r="F52" s="49"/>
      <c r="G52" s="49"/>
      <c r="H52" s="49"/>
      <c r="I52" s="49"/>
      <c r="J52" s="49"/>
      <c r="K52" s="50"/>
      <c r="L52" s="40"/>
    </row>
    <row r="53" spans="1:12" ht="14.4" x14ac:dyDescent="0.3">
      <c r="A53" s="23"/>
      <c r="B53" s="15"/>
      <c r="C53" s="11"/>
      <c r="D53" s="7" t="s">
        <v>26</v>
      </c>
      <c r="E53" s="48" t="s">
        <v>60</v>
      </c>
      <c r="F53" s="49">
        <v>200</v>
      </c>
      <c r="G53" s="49">
        <v>5</v>
      </c>
      <c r="H53" s="49">
        <v>6</v>
      </c>
      <c r="I53" s="49">
        <v>6</v>
      </c>
      <c r="J53" s="49">
        <v>92</v>
      </c>
      <c r="K53" s="50" t="s">
        <v>61</v>
      </c>
      <c r="L53" s="40"/>
    </row>
    <row r="54" spans="1:12" ht="14.4" x14ac:dyDescent="0.3">
      <c r="A54" s="23"/>
      <c r="B54" s="15"/>
      <c r="C54" s="11"/>
      <c r="D54" s="7" t="s">
        <v>27</v>
      </c>
      <c r="E54" s="48" t="s">
        <v>62</v>
      </c>
      <c r="F54" s="49">
        <v>100</v>
      </c>
      <c r="G54" s="49">
        <v>14</v>
      </c>
      <c r="H54" s="49">
        <v>7</v>
      </c>
      <c r="I54" s="49">
        <v>4</v>
      </c>
      <c r="J54" s="49">
        <v>127</v>
      </c>
      <c r="K54" s="50" t="s">
        <v>63</v>
      </c>
      <c r="L54" s="40"/>
    </row>
    <row r="55" spans="1:12" ht="14.4" x14ac:dyDescent="0.3">
      <c r="A55" s="23"/>
      <c r="B55" s="15"/>
      <c r="C55" s="11"/>
      <c r="D55" s="7" t="s">
        <v>28</v>
      </c>
      <c r="E55" s="48" t="s">
        <v>64</v>
      </c>
      <c r="F55" s="49">
        <v>150</v>
      </c>
      <c r="G55" s="49">
        <v>4</v>
      </c>
      <c r="H55" s="49">
        <v>5</v>
      </c>
      <c r="I55" s="49">
        <v>31</v>
      </c>
      <c r="J55" s="49">
        <v>187</v>
      </c>
      <c r="K55" s="50" t="s">
        <v>65</v>
      </c>
      <c r="L55" s="40"/>
    </row>
    <row r="56" spans="1:12" ht="14.4" x14ac:dyDescent="0.3">
      <c r="A56" s="23"/>
      <c r="B56" s="15"/>
      <c r="C56" s="11"/>
      <c r="D56" s="7" t="s">
        <v>29</v>
      </c>
      <c r="E56" s="48" t="s">
        <v>108</v>
      </c>
      <c r="F56" s="49">
        <v>200</v>
      </c>
      <c r="G56" s="49">
        <v>1</v>
      </c>
      <c r="H56" s="49">
        <v>0</v>
      </c>
      <c r="I56" s="49">
        <v>20</v>
      </c>
      <c r="J56" s="49">
        <v>81</v>
      </c>
      <c r="K56" s="50" t="s">
        <v>66</v>
      </c>
      <c r="L56" s="40"/>
    </row>
    <row r="57" spans="1:12" ht="14.4" x14ac:dyDescent="0.3">
      <c r="A57" s="23"/>
      <c r="B57" s="15"/>
      <c r="C57" s="11"/>
      <c r="D57" s="7" t="s">
        <v>30</v>
      </c>
      <c r="E57" s="48"/>
      <c r="F57" s="49"/>
      <c r="G57" s="49"/>
      <c r="H57" s="49"/>
      <c r="I57" s="49"/>
      <c r="J57" s="49"/>
      <c r="K57" s="50"/>
      <c r="L57" s="40"/>
    </row>
    <row r="58" spans="1:12" ht="14.4" x14ac:dyDescent="0.3">
      <c r="A58" s="23"/>
      <c r="B58" s="15"/>
      <c r="C58" s="11"/>
      <c r="D58" s="7" t="s">
        <v>31</v>
      </c>
      <c r="E58" s="48" t="s">
        <v>143</v>
      </c>
      <c r="F58" s="49">
        <v>30</v>
      </c>
      <c r="G58" s="49">
        <v>2</v>
      </c>
      <c r="H58" s="49">
        <v>0</v>
      </c>
      <c r="I58" s="49">
        <v>10</v>
      </c>
      <c r="J58" s="49">
        <v>51</v>
      </c>
      <c r="K58" s="50" t="s">
        <v>47</v>
      </c>
      <c r="L58" s="40"/>
    </row>
    <row r="59" spans="1:12" ht="14.4" x14ac:dyDescent="0.3">
      <c r="A59" s="23"/>
      <c r="B59" s="15"/>
      <c r="C59" s="11"/>
      <c r="D59" s="6" t="s">
        <v>69</v>
      </c>
      <c r="E59" s="48" t="s">
        <v>67</v>
      </c>
      <c r="F59" s="49">
        <v>20</v>
      </c>
      <c r="G59" s="49">
        <v>1</v>
      </c>
      <c r="H59" s="49">
        <v>2</v>
      </c>
      <c r="I59" s="49">
        <v>2</v>
      </c>
      <c r="J59" s="49">
        <v>24</v>
      </c>
      <c r="K59" s="50" t="s">
        <v>68</v>
      </c>
      <c r="L59" s="40"/>
    </row>
    <row r="60" spans="1:12" ht="14.4" x14ac:dyDescent="0.3">
      <c r="A60" s="23"/>
      <c r="B60" s="15"/>
      <c r="C60" s="11"/>
      <c r="D60" s="6" t="s">
        <v>125</v>
      </c>
      <c r="E60" s="48" t="s">
        <v>59</v>
      </c>
      <c r="F60" s="49">
        <v>16</v>
      </c>
      <c r="G60" s="49">
        <v>4</v>
      </c>
      <c r="H60" s="49">
        <v>4</v>
      </c>
      <c r="I60" s="49">
        <v>0</v>
      </c>
      <c r="J60" s="49">
        <v>54</v>
      </c>
      <c r="K60" s="50" t="s">
        <v>47</v>
      </c>
      <c r="L60" s="40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716</v>
      </c>
      <c r="G61" s="19">
        <f t="shared" ref="G61" si="22">SUM(G52:G60)</f>
        <v>31</v>
      </c>
      <c r="H61" s="19">
        <f t="shared" ref="H61" si="23">SUM(H52:H60)</f>
        <v>24</v>
      </c>
      <c r="I61" s="19">
        <f t="shared" ref="I61" si="24">SUM(I52:I60)</f>
        <v>73</v>
      </c>
      <c r="J61" s="19">
        <f t="shared" ref="J61:L61" si="25">SUM(J52:J60)</f>
        <v>616</v>
      </c>
      <c r="K61" s="25"/>
      <c r="L61" s="19">
        <f t="shared" si="25"/>
        <v>0</v>
      </c>
    </row>
    <row r="62" spans="1:12" ht="15.75" customHeight="1" x14ac:dyDescent="0.25">
      <c r="A62" s="27">
        <f>A44</f>
        <v>1</v>
      </c>
      <c r="B62" s="28">
        <f>B44</f>
        <v>3</v>
      </c>
      <c r="C62" s="51" t="s">
        <v>4</v>
      </c>
      <c r="D62" s="52"/>
      <c r="E62" s="29"/>
      <c r="F62" s="30">
        <f>F51+F61</f>
        <v>716</v>
      </c>
      <c r="G62" s="30">
        <f t="shared" ref="G62" si="26">G51+G61</f>
        <v>31</v>
      </c>
      <c r="H62" s="30">
        <f t="shared" ref="H62" si="27">H51+H61</f>
        <v>24</v>
      </c>
      <c r="I62" s="30">
        <f t="shared" ref="I62" si="28">I51+I61</f>
        <v>73</v>
      </c>
      <c r="J62" s="30">
        <f t="shared" ref="J62:L62" si="29">J51+J61</f>
        <v>616</v>
      </c>
      <c r="K62" s="30"/>
      <c r="L62" s="30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4.4" x14ac:dyDescent="0.3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4.4" x14ac:dyDescent="0.3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4.4" x14ac:dyDescent="0.3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4.4" x14ac:dyDescent="0.3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8" t="s">
        <v>70</v>
      </c>
      <c r="F71" s="49">
        <v>60</v>
      </c>
      <c r="G71" s="49">
        <v>1</v>
      </c>
      <c r="H71" s="49">
        <v>6</v>
      </c>
      <c r="I71" s="49">
        <v>4</v>
      </c>
      <c r="J71" s="49">
        <v>74</v>
      </c>
      <c r="K71" s="50" t="s">
        <v>71</v>
      </c>
      <c r="L71" s="40"/>
    </row>
    <row r="72" spans="1:12" ht="14.4" x14ac:dyDescent="0.3">
      <c r="A72" s="23"/>
      <c r="B72" s="15"/>
      <c r="C72" s="11"/>
      <c r="D72" s="7" t="s">
        <v>26</v>
      </c>
      <c r="E72" s="48" t="s">
        <v>72</v>
      </c>
      <c r="F72" s="49">
        <v>200</v>
      </c>
      <c r="G72" s="49">
        <v>7</v>
      </c>
      <c r="H72" s="49">
        <v>5</v>
      </c>
      <c r="I72" s="49">
        <v>16</v>
      </c>
      <c r="J72" s="49">
        <v>133</v>
      </c>
      <c r="K72" s="50" t="s">
        <v>73</v>
      </c>
      <c r="L72" s="40"/>
    </row>
    <row r="73" spans="1:12" ht="14.4" x14ac:dyDescent="0.3">
      <c r="A73" s="23"/>
      <c r="B73" s="15"/>
      <c r="C73" s="11"/>
      <c r="D73" s="7" t="s">
        <v>27</v>
      </c>
      <c r="E73" s="48" t="s">
        <v>74</v>
      </c>
      <c r="F73" s="49">
        <v>100</v>
      </c>
      <c r="G73" s="49">
        <v>13</v>
      </c>
      <c r="H73" s="49">
        <v>4</v>
      </c>
      <c r="I73" s="49">
        <v>6</v>
      </c>
      <c r="J73" s="49">
        <v>112</v>
      </c>
      <c r="K73" s="50" t="s">
        <v>75</v>
      </c>
      <c r="L73" s="40"/>
    </row>
    <row r="74" spans="1:12" ht="14.4" x14ac:dyDescent="0.3">
      <c r="A74" s="23"/>
      <c r="B74" s="15"/>
      <c r="C74" s="11"/>
      <c r="D74" s="7" t="s">
        <v>28</v>
      </c>
      <c r="E74" s="48" t="s">
        <v>76</v>
      </c>
      <c r="F74" s="49">
        <v>150</v>
      </c>
      <c r="G74" s="49">
        <v>4</v>
      </c>
      <c r="H74" s="49">
        <v>5</v>
      </c>
      <c r="I74" s="49">
        <v>36</v>
      </c>
      <c r="J74" s="49">
        <v>204</v>
      </c>
      <c r="K74" s="50" t="s">
        <v>77</v>
      </c>
      <c r="L74" s="40"/>
    </row>
    <row r="75" spans="1:12" ht="14.4" x14ac:dyDescent="0.3">
      <c r="A75" s="23"/>
      <c r="B75" s="15"/>
      <c r="C75" s="11"/>
      <c r="D75" s="7" t="s">
        <v>29</v>
      </c>
      <c r="E75" s="48" t="s">
        <v>78</v>
      </c>
      <c r="F75" s="49">
        <v>200</v>
      </c>
      <c r="G75" s="49">
        <v>5</v>
      </c>
      <c r="H75" s="49">
        <v>4</v>
      </c>
      <c r="I75" s="49" t="s">
        <v>79</v>
      </c>
      <c r="J75" s="49">
        <v>101</v>
      </c>
      <c r="K75" s="50" t="s">
        <v>80</v>
      </c>
      <c r="L75" s="40"/>
    </row>
    <row r="76" spans="1:12" ht="14.4" x14ac:dyDescent="0.3">
      <c r="A76" s="23"/>
      <c r="B76" s="15"/>
      <c r="C76" s="11"/>
      <c r="D76" s="7" t="s">
        <v>30</v>
      </c>
      <c r="E76" s="48"/>
      <c r="F76" s="49"/>
      <c r="G76" s="49"/>
      <c r="H76" s="49"/>
      <c r="I76" s="49"/>
      <c r="J76" s="49"/>
      <c r="K76" s="50"/>
      <c r="L76" s="40"/>
    </row>
    <row r="77" spans="1:12" ht="14.4" x14ac:dyDescent="0.3">
      <c r="A77" s="23"/>
      <c r="B77" s="15"/>
      <c r="C77" s="11"/>
      <c r="D77" s="7" t="s">
        <v>31</v>
      </c>
      <c r="E77" s="48" t="s">
        <v>126</v>
      </c>
      <c r="F77" s="49">
        <v>30</v>
      </c>
      <c r="G77" s="49">
        <v>2</v>
      </c>
      <c r="H77" s="49">
        <v>0</v>
      </c>
      <c r="I77" s="49">
        <v>10</v>
      </c>
      <c r="J77" s="49">
        <v>51</v>
      </c>
      <c r="K77" s="50" t="s">
        <v>47</v>
      </c>
      <c r="L77" s="40"/>
    </row>
    <row r="78" spans="1:12" ht="14.4" x14ac:dyDescent="0.3">
      <c r="A78" s="23"/>
      <c r="B78" s="15"/>
      <c r="C78" s="11"/>
      <c r="D78" s="6" t="s">
        <v>69</v>
      </c>
      <c r="E78" s="48" t="s">
        <v>81</v>
      </c>
      <c r="F78" s="49">
        <v>20</v>
      </c>
      <c r="G78" s="49">
        <v>1</v>
      </c>
      <c r="H78" s="49">
        <v>1</v>
      </c>
      <c r="I78" s="49">
        <v>1</v>
      </c>
      <c r="J78" s="49">
        <v>13</v>
      </c>
      <c r="K78" s="50" t="s">
        <v>82</v>
      </c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760</v>
      </c>
      <c r="G80" s="19">
        <f t="shared" ref="G80" si="34">SUM(G71:G79)</f>
        <v>33</v>
      </c>
      <c r="H80" s="19">
        <f t="shared" ref="H80" si="35">SUM(H71:H79)</f>
        <v>25</v>
      </c>
      <c r="I80" s="19">
        <f t="shared" ref="I80" si="36">SUM(I71:I79)</f>
        <v>73</v>
      </c>
      <c r="J80" s="19">
        <f t="shared" ref="J80:L80" si="37">SUM(J71:J79)</f>
        <v>688</v>
      </c>
      <c r="K80" s="25"/>
      <c r="L80" s="19">
        <f t="shared" si="37"/>
        <v>0</v>
      </c>
    </row>
    <row r="81" spans="1:12" ht="15.75" customHeight="1" x14ac:dyDescent="0.25">
      <c r="A81" s="27">
        <f>A63</f>
        <v>1</v>
      </c>
      <c r="B81" s="28">
        <f>B63</f>
        <v>4</v>
      </c>
      <c r="C81" s="51" t="s">
        <v>4</v>
      </c>
      <c r="D81" s="52"/>
      <c r="E81" s="29"/>
      <c r="F81" s="30">
        <f>F70+F80</f>
        <v>760</v>
      </c>
      <c r="G81" s="30">
        <f t="shared" ref="G81" si="38">G70+G80</f>
        <v>33</v>
      </c>
      <c r="H81" s="30">
        <f t="shared" ref="H81" si="39">H70+H80</f>
        <v>25</v>
      </c>
      <c r="I81" s="30">
        <f t="shared" ref="I81" si="40">I70+I80</f>
        <v>73</v>
      </c>
      <c r="J81" s="30">
        <f t="shared" ref="J81:L81" si="41">J70+J80</f>
        <v>688</v>
      </c>
      <c r="K81" s="30"/>
      <c r="L81" s="30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4.4" x14ac:dyDescent="0.3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4.4" x14ac:dyDescent="0.3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8" t="s">
        <v>144</v>
      </c>
      <c r="F90" s="49">
        <v>60</v>
      </c>
      <c r="G90" s="49">
        <v>1</v>
      </c>
      <c r="H90" s="49">
        <v>3</v>
      </c>
      <c r="I90" s="49">
        <v>5</v>
      </c>
      <c r="J90" s="49">
        <v>46</v>
      </c>
      <c r="K90" s="50" t="s">
        <v>83</v>
      </c>
      <c r="L90" s="40"/>
    </row>
    <row r="91" spans="1:12" ht="14.4" x14ac:dyDescent="0.3">
      <c r="A91" s="23"/>
      <c r="B91" s="15"/>
      <c r="C91" s="11"/>
      <c r="D91" s="7" t="s">
        <v>26</v>
      </c>
      <c r="E91" s="48" t="s">
        <v>127</v>
      </c>
      <c r="F91" s="49">
        <v>200</v>
      </c>
      <c r="G91" s="49">
        <v>5</v>
      </c>
      <c r="H91" s="49">
        <v>3</v>
      </c>
      <c r="I91" s="49">
        <v>19</v>
      </c>
      <c r="J91" s="49">
        <v>120</v>
      </c>
      <c r="K91" s="50" t="s">
        <v>84</v>
      </c>
      <c r="L91" s="40"/>
    </row>
    <row r="92" spans="1:12" ht="14.4" x14ac:dyDescent="0.3">
      <c r="A92" s="23"/>
      <c r="B92" s="15"/>
      <c r="C92" s="11"/>
      <c r="D92" s="7" t="s">
        <v>27</v>
      </c>
      <c r="E92" s="48" t="s">
        <v>128</v>
      </c>
      <c r="F92" s="49">
        <v>250</v>
      </c>
      <c r="G92" s="49">
        <v>22</v>
      </c>
      <c r="H92" s="49">
        <v>22</v>
      </c>
      <c r="I92" s="49">
        <v>17</v>
      </c>
      <c r="J92" s="49">
        <v>359</v>
      </c>
      <c r="K92" s="50" t="s">
        <v>85</v>
      </c>
      <c r="L92" s="40"/>
    </row>
    <row r="93" spans="1:12" ht="14.4" x14ac:dyDescent="0.3">
      <c r="A93" s="23"/>
      <c r="B93" s="15"/>
      <c r="C93" s="11"/>
      <c r="D93" s="7" t="s">
        <v>28</v>
      </c>
      <c r="E93" s="48"/>
      <c r="F93" s="49"/>
      <c r="G93" s="49"/>
      <c r="H93" s="49"/>
      <c r="I93" s="49"/>
      <c r="J93" s="49"/>
      <c r="K93" s="50"/>
      <c r="L93" s="40"/>
    </row>
    <row r="94" spans="1:12" ht="14.4" x14ac:dyDescent="0.3">
      <c r="A94" s="23"/>
      <c r="B94" s="15"/>
      <c r="C94" s="11"/>
      <c r="D94" s="7" t="s">
        <v>29</v>
      </c>
      <c r="E94" s="48" t="s">
        <v>145</v>
      </c>
      <c r="F94" s="49">
        <v>200</v>
      </c>
      <c r="G94" s="49">
        <v>0</v>
      </c>
      <c r="H94" s="49">
        <v>1</v>
      </c>
      <c r="I94" s="49">
        <v>12</v>
      </c>
      <c r="J94" s="49">
        <v>51</v>
      </c>
      <c r="K94" s="50" t="s">
        <v>86</v>
      </c>
      <c r="L94" s="40"/>
    </row>
    <row r="95" spans="1:12" ht="14.4" x14ac:dyDescent="0.3">
      <c r="A95" s="23"/>
      <c r="B95" s="15"/>
      <c r="C95" s="11"/>
      <c r="D95" s="7" t="s">
        <v>30</v>
      </c>
      <c r="E95" s="48" t="s">
        <v>46</v>
      </c>
      <c r="F95" s="49">
        <v>60</v>
      </c>
      <c r="G95" s="49">
        <v>5</v>
      </c>
      <c r="H95" s="49">
        <v>1</v>
      </c>
      <c r="I95" s="49">
        <v>30</v>
      </c>
      <c r="J95" s="49">
        <v>141</v>
      </c>
      <c r="K95" s="50" t="s">
        <v>86</v>
      </c>
      <c r="L95" s="40"/>
    </row>
    <row r="96" spans="1:12" ht="14.4" x14ac:dyDescent="0.3">
      <c r="A96" s="23"/>
      <c r="B96" s="15"/>
      <c r="C96" s="11"/>
      <c r="D96" s="7" t="s">
        <v>31</v>
      </c>
      <c r="E96" s="48"/>
      <c r="F96" s="49"/>
      <c r="G96" s="49"/>
      <c r="H96" s="49"/>
      <c r="I96" s="49"/>
      <c r="J96" s="49"/>
      <c r="K96" s="50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770</v>
      </c>
      <c r="G99" s="19">
        <f t="shared" ref="G99" si="46">SUM(G90:G98)</f>
        <v>33</v>
      </c>
      <c r="H99" s="19">
        <f t="shared" ref="H99" si="47">SUM(H90:H98)</f>
        <v>30</v>
      </c>
      <c r="I99" s="19">
        <f t="shared" ref="I99" si="48">SUM(I90:I98)</f>
        <v>83</v>
      </c>
      <c r="J99" s="19">
        <f t="shared" ref="J99:L99" si="49">SUM(J90:J98)</f>
        <v>717</v>
      </c>
      <c r="K99" s="25"/>
      <c r="L99" s="19">
        <f t="shared" si="49"/>
        <v>0</v>
      </c>
    </row>
    <row r="100" spans="1:12" ht="15.75" customHeight="1" thickBot="1" x14ac:dyDescent="0.3">
      <c r="A100" s="27">
        <f>A82</f>
        <v>1</v>
      </c>
      <c r="B100" s="28">
        <f>B82</f>
        <v>5</v>
      </c>
      <c r="C100" s="51" t="s">
        <v>4</v>
      </c>
      <c r="D100" s="52"/>
      <c r="E100" s="29"/>
      <c r="F100" s="30">
        <f>F89+F99</f>
        <v>770</v>
      </c>
      <c r="G100" s="30">
        <f t="shared" ref="G100" si="50">G89+G99</f>
        <v>33</v>
      </c>
      <c r="H100" s="30">
        <f t="shared" ref="H100" si="51">H89+H99</f>
        <v>30</v>
      </c>
      <c r="I100" s="30">
        <f t="shared" ref="I100" si="52">I89+I99</f>
        <v>83</v>
      </c>
      <c r="J100" s="30">
        <f t="shared" ref="J100:L100" si="53">J89+J99</f>
        <v>717</v>
      </c>
      <c r="K100" s="30"/>
      <c r="L100" s="30">
        <f t="shared" si="53"/>
        <v>0</v>
      </c>
    </row>
    <row r="101" spans="1:12" ht="14.4" x14ac:dyDescent="0.3">
      <c r="A101" s="20">
        <v>1</v>
      </c>
      <c r="B101" s="21">
        <v>6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4.4" x14ac:dyDescent="0.3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4.4" x14ac:dyDescent="0.3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24</v>
      </c>
      <c r="D109" s="7" t="s">
        <v>25</v>
      </c>
      <c r="E109" s="39" t="s">
        <v>133</v>
      </c>
      <c r="F109" s="40">
        <v>60</v>
      </c>
      <c r="G109" s="40">
        <v>1</v>
      </c>
      <c r="H109" s="40">
        <v>4</v>
      </c>
      <c r="I109" s="40">
        <v>6</v>
      </c>
      <c r="J109" s="40">
        <v>68</v>
      </c>
      <c r="K109" s="41" t="s">
        <v>134</v>
      </c>
      <c r="L109" s="40"/>
    </row>
    <row r="110" spans="1:12" ht="14.4" x14ac:dyDescent="0.3">
      <c r="A110" s="23"/>
      <c r="B110" s="15"/>
      <c r="C110" s="11"/>
      <c r="D110" s="7" t="s">
        <v>26</v>
      </c>
      <c r="E110" s="39" t="s">
        <v>135</v>
      </c>
      <c r="F110" s="40">
        <v>200</v>
      </c>
      <c r="G110" s="40">
        <v>1</v>
      </c>
      <c r="H110" s="40">
        <v>4</v>
      </c>
      <c r="I110" s="40">
        <v>8</v>
      </c>
      <c r="J110" s="40">
        <v>71</v>
      </c>
      <c r="K110" s="41" t="s">
        <v>136</v>
      </c>
      <c r="L110" s="40"/>
    </row>
    <row r="111" spans="1:12" ht="14.4" x14ac:dyDescent="0.3">
      <c r="A111" s="23"/>
      <c r="B111" s="15"/>
      <c r="C111" s="11"/>
      <c r="D111" s="7" t="s">
        <v>27</v>
      </c>
      <c r="E111" s="39" t="s">
        <v>42</v>
      </c>
      <c r="F111" s="40">
        <v>100</v>
      </c>
      <c r="G111" s="40">
        <v>14</v>
      </c>
      <c r="H111" s="40">
        <v>13</v>
      </c>
      <c r="I111" s="40">
        <v>3</v>
      </c>
      <c r="J111" s="40">
        <v>186</v>
      </c>
      <c r="K111" s="41" t="s">
        <v>43</v>
      </c>
      <c r="L111" s="40"/>
    </row>
    <row r="112" spans="1:12" ht="14.4" x14ac:dyDescent="0.3">
      <c r="A112" s="23"/>
      <c r="B112" s="15"/>
      <c r="C112" s="11"/>
      <c r="D112" s="7" t="s">
        <v>28</v>
      </c>
      <c r="E112" s="39" t="s">
        <v>137</v>
      </c>
      <c r="F112" s="40">
        <v>150</v>
      </c>
      <c r="G112" s="40">
        <v>4</v>
      </c>
      <c r="H112" s="40">
        <v>5</v>
      </c>
      <c r="I112" s="40">
        <v>31</v>
      </c>
      <c r="J112" s="40">
        <v>187</v>
      </c>
      <c r="K112" s="41" t="s">
        <v>65</v>
      </c>
      <c r="L112" s="40"/>
    </row>
    <row r="113" spans="1:12" ht="14.4" x14ac:dyDescent="0.3">
      <c r="A113" s="23"/>
      <c r="B113" s="15"/>
      <c r="C113" s="11"/>
      <c r="D113" s="7" t="s">
        <v>29</v>
      </c>
      <c r="E113" s="39" t="s">
        <v>100</v>
      </c>
      <c r="F113" s="40">
        <v>200</v>
      </c>
      <c r="G113" s="40">
        <v>0</v>
      </c>
      <c r="H113" s="40">
        <v>0</v>
      </c>
      <c r="I113" s="40">
        <v>7</v>
      </c>
      <c r="J113" s="40">
        <v>31</v>
      </c>
      <c r="K113" s="41" t="s">
        <v>99</v>
      </c>
      <c r="L113" s="40"/>
    </row>
    <row r="114" spans="1:12" ht="14.4" x14ac:dyDescent="0.3">
      <c r="A114" s="23"/>
      <c r="B114" s="15"/>
      <c r="C114" s="11"/>
      <c r="D114" s="7" t="s">
        <v>30</v>
      </c>
      <c r="E114" s="39" t="s">
        <v>46</v>
      </c>
      <c r="F114" s="40">
        <v>60</v>
      </c>
      <c r="G114" s="40">
        <v>5</v>
      </c>
      <c r="H114" s="40">
        <v>1</v>
      </c>
      <c r="I114" s="40">
        <v>30</v>
      </c>
      <c r="J114" s="40">
        <v>141</v>
      </c>
      <c r="K114" s="41" t="s">
        <v>47</v>
      </c>
      <c r="L114" s="40"/>
    </row>
    <row r="115" spans="1:12" ht="14.4" x14ac:dyDescent="0.3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.75" customHeight="1" x14ac:dyDescent="0.3">
      <c r="A118" s="24"/>
      <c r="B118" s="17"/>
      <c r="C118" s="8"/>
      <c r="D118" s="18" t="s">
        <v>32</v>
      </c>
      <c r="E118" s="9"/>
      <c r="F118" s="19">
        <f>SUM(F109:F117)</f>
        <v>770</v>
      </c>
      <c r="G118" s="19">
        <f t="shared" ref="G118:J118" si="56">SUM(G109:G117)</f>
        <v>25</v>
      </c>
      <c r="H118" s="19">
        <f t="shared" si="56"/>
        <v>27</v>
      </c>
      <c r="I118" s="19">
        <f t="shared" si="56"/>
        <v>85</v>
      </c>
      <c r="J118" s="19">
        <f t="shared" si="56"/>
        <v>684</v>
      </c>
      <c r="K118" s="25"/>
      <c r="L118" s="19">
        <f t="shared" ref="L118" si="57">SUM(L109:L117)</f>
        <v>0</v>
      </c>
    </row>
    <row r="119" spans="1:12" ht="15.75" customHeight="1" thickBot="1" x14ac:dyDescent="0.3">
      <c r="A119" s="27">
        <f>A101</f>
        <v>1</v>
      </c>
      <c r="B119" s="28">
        <f>B101</f>
        <v>6</v>
      </c>
      <c r="C119" s="51" t="s">
        <v>4</v>
      </c>
      <c r="D119" s="52"/>
      <c r="E119" s="29"/>
      <c r="F119" s="30">
        <f>F108+F118</f>
        <v>770</v>
      </c>
      <c r="G119" s="30">
        <f>G108+G118</f>
        <v>25</v>
      </c>
      <c r="H119" s="30">
        <f>H108+H118</f>
        <v>27</v>
      </c>
      <c r="I119" s="30">
        <f>I108+I118</f>
        <v>85</v>
      </c>
      <c r="J119" s="30">
        <f>J108+J118</f>
        <v>684</v>
      </c>
      <c r="K119" s="30"/>
      <c r="L119" s="30">
        <f>L108+L118</f>
        <v>0</v>
      </c>
    </row>
    <row r="120" spans="1:12" ht="15.75" customHeight="1" x14ac:dyDescent="0.3">
      <c r="A120" s="20">
        <v>2</v>
      </c>
      <c r="B120" s="21">
        <v>7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5.75" customHeight="1" x14ac:dyDescent="0.3">
      <c r="A121" s="23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4.4" x14ac:dyDescent="0.3">
      <c r="A122" s="23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4.4" x14ac:dyDescent="0.3">
      <c r="A123" s="23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4.4" x14ac:dyDescent="0.3">
      <c r="A124" s="23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23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23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24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 x14ac:dyDescent="0.3">
      <c r="A128" s="26">
        <f>A120</f>
        <v>2</v>
      </c>
      <c r="B128" s="13">
        <v>7</v>
      </c>
      <c r="C128" s="10" t="s">
        <v>24</v>
      </c>
      <c r="D128" s="7" t="s">
        <v>25</v>
      </c>
      <c r="E128" s="48" t="s">
        <v>87</v>
      </c>
      <c r="F128" s="49">
        <v>60</v>
      </c>
      <c r="G128" s="49">
        <v>1</v>
      </c>
      <c r="H128" s="49">
        <v>0</v>
      </c>
      <c r="I128" s="49">
        <v>2</v>
      </c>
      <c r="J128" s="49">
        <v>13</v>
      </c>
      <c r="K128" s="50" t="s">
        <v>88</v>
      </c>
      <c r="L128" s="40"/>
    </row>
    <row r="129" spans="1:12" ht="14.4" x14ac:dyDescent="0.3">
      <c r="A129" s="23"/>
      <c r="B129" s="15"/>
      <c r="C129" s="11"/>
      <c r="D129" s="7" t="s">
        <v>26</v>
      </c>
      <c r="E129" s="48" t="s">
        <v>89</v>
      </c>
      <c r="F129" s="49">
        <v>200</v>
      </c>
      <c r="G129" s="49">
        <v>5</v>
      </c>
      <c r="H129" s="49">
        <v>6</v>
      </c>
      <c r="I129" s="49">
        <v>14</v>
      </c>
      <c r="J129" s="49">
        <v>126</v>
      </c>
      <c r="K129" s="50" t="s">
        <v>90</v>
      </c>
      <c r="L129" s="40"/>
    </row>
    <row r="130" spans="1:12" ht="14.4" x14ac:dyDescent="0.3">
      <c r="A130" s="23"/>
      <c r="B130" s="15"/>
      <c r="C130" s="11"/>
      <c r="D130" s="7" t="s">
        <v>27</v>
      </c>
      <c r="E130" s="48" t="s">
        <v>121</v>
      </c>
      <c r="F130" s="49">
        <v>200</v>
      </c>
      <c r="G130" s="49">
        <v>22</v>
      </c>
      <c r="H130" s="49">
        <v>22</v>
      </c>
      <c r="I130" s="49">
        <v>13</v>
      </c>
      <c r="J130" s="49">
        <v>339</v>
      </c>
      <c r="K130" s="50" t="s">
        <v>91</v>
      </c>
      <c r="L130" s="40"/>
    </row>
    <row r="131" spans="1:12" ht="14.4" x14ac:dyDescent="0.3">
      <c r="A131" s="23"/>
      <c r="B131" s="15"/>
      <c r="C131" s="11"/>
      <c r="D131" s="7" t="s">
        <v>28</v>
      </c>
      <c r="E131" s="48"/>
      <c r="F131" s="49"/>
      <c r="G131" s="49"/>
      <c r="H131" s="49"/>
      <c r="I131" s="49"/>
      <c r="J131" s="49"/>
      <c r="K131" s="50"/>
      <c r="L131" s="40"/>
    </row>
    <row r="132" spans="1:12" ht="14.4" x14ac:dyDescent="0.3">
      <c r="A132" s="23"/>
      <c r="B132" s="15"/>
      <c r="C132" s="11"/>
      <c r="D132" s="7" t="s">
        <v>29</v>
      </c>
      <c r="E132" s="48" t="s">
        <v>92</v>
      </c>
      <c r="F132" s="49">
        <v>200</v>
      </c>
      <c r="G132" s="49">
        <v>1</v>
      </c>
      <c r="H132" s="49">
        <v>0</v>
      </c>
      <c r="I132" s="49">
        <v>16</v>
      </c>
      <c r="J132" s="49">
        <v>67</v>
      </c>
      <c r="K132" s="50" t="s">
        <v>93</v>
      </c>
      <c r="L132" s="40"/>
    </row>
    <row r="133" spans="1:12" ht="14.4" x14ac:dyDescent="0.3">
      <c r="A133" s="23"/>
      <c r="B133" s="15"/>
      <c r="C133" s="11"/>
      <c r="D133" s="7" t="s">
        <v>30</v>
      </c>
      <c r="E133" s="48" t="s">
        <v>46</v>
      </c>
      <c r="F133" s="49">
        <v>60</v>
      </c>
      <c r="G133" s="49">
        <v>5</v>
      </c>
      <c r="H133" s="49">
        <v>1</v>
      </c>
      <c r="I133" s="49">
        <v>30</v>
      </c>
      <c r="J133" s="49">
        <v>141</v>
      </c>
      <c r="K133" s="50" t="s">
        <v>47</v>
      </c>
      <c r="L133" s="40"/>
    </row>
    <row r="134" spans="1:12" ht="14.4" x14ac:dyDescent="0.3">
      <c r="A134" s="23"/>
      <c r="B134" s="15"/>
      <c r="C134" s="11"/>
      <c r="D134" s="7" t="s">
        <v>31</v>
      </c>
      <c r="E134" s="48"/>
      <c r="F134" s="49"/>
      <c r="G134" s="49"/>
      <c r="H134" s="49"/>
      <c r="I134" s="49"/>
      <c r="J134" s="49"/>
      <c r="K134" s="50"/>
      <c r="L134" s="40"/>
    </row>
    <row r="135" spans="1:12" ht="14.4" x14ac:dyDescent="0.3">
      <c r="A135" s="23"/>
      <c r="B135" s="15"/>
      <c r="C135" s="11"/>
      <c r="D135" s="6" t="s">
        <v>69</v>
      </c>
      <c r="E135" s="48" t="s">
        <v>48</v>
      </c>
      <c r="F135" s="49">
        <v>20</v>
      </c>
      <c r="G135" s="49">
        <v>1</v>
      </c>
      <c r="H135" s="49">
        <v>1</v>
      </c>
      <c r="I135" s="49">
        <v>2</v>
      </c>
      <c r="J135" s="49">
        <v>15</v>
      </c>
      <c r="K135" s="50" t="s">
        <v>49</v>
      </c>
      <c r="L135" s="40"/>
    </row>
    <row r="136" spans="1:12" ht="14.4" x14ac:dyDescent="0.3">
      <c r="A136" s="23"/>
      <c r="B136" s="15"/>
      <c r="C136" s="11"/>
      <c r="D136" s="6"/>
      <c r="E136" s="48"/>
      <c r="F136" s="49"/>
      <c r="G136" s="49"/>
      <c r="H136" s="49"/>
      <c r="I136" s="49"/>
      <c r="J136" s="49"/>
      <c r="K136" s="50"/>
      <c r="L136" s="40"/>
    </row>
    <row r="137" spans="1:12" ht="14.4" x14ac:dyDescent="0.3">
      <c r="A137" s="24"/>
      <c r="B137" s="17"/>
      <c r="C137" s="8"/>
      <c r="D137" s="18" t="s">
        <v>32</v>
      </c>
      <c r="E137" s="9"/>
      <c r="F137" s="19">
        <f>SUM(F128:F136)</f>
        <v>740</v>
      </c>
      <c r="G137" s="19">
        <f t="shared" ref="G137:J137" si="60">SUM(G128:G136)</f>
        <v>35</v>
      </c>
      <c r="H137" s="19">
        <f t="shared" si="60"/>
        <v>30</v>
      </c>
      <c r="I137" s="19">
        <f t="shared" si="60"/>
        <v>77</v>
      </c>
      <c r="J137" s="19">
        <f t="shared" si="60"/>
        <v>701</v>
      </c>
      <c r="K137" s="25"/>
      <c r="L137" s="19">
        <f t="shared" ref="L137" si="61">SUM(L128:L136)</f>
        <v>0</v>
      </c>
    </row>
    <row r="138" spans="1:12" ht="15.75" customHeight="1" thickBot="1" x14ac:dyDescent="0.3">
      <c r="A138" s="27">
        <f>A120</f>
        <v>2</v>
      </c>
      <c r="B138" s="28">
        <f>B120</f>
        <v>7</v>
      </c>
      <c r="C138" s="51" t="s">
        <v>4</v>
      </c>
      <c r="D138" s="52"/>
      <c r="E138" s="29"/>
      <c r="F138" s="30">
        <f>F127+F137</f>
        <v>740</v>
      </c>
      <c r="G138" s="30">
        <f t="shared" ref="G138:J138" si="62">G127+G137</f>
        <v>35</v>
      </c>
      <c r="H138" s="30">
        <f t="shared" si="62"/>
        <v>30</v>
      </c>
      <c r="I138" s="30">
        <f t="shared" si="62"/>
        <v>77</v>
      </c>
      <c r="J138" s="30">
        <f t="shared" si="62"/>
        <v>701</v>
      </c>
      <c r="K138" s="30"/>
      <c r="L138" s="30">
        <f t="shared" ref="L138" si="63">L127+L137</f>
        <v>0</v>
      </c>
    </row>
    <row r="139" spans="1:12" ht="15.75" customHeight="1" x14ac:dyDescent="0.3">
      <c r="A139" s="14">
        <v>2</v>
      </c>
      <c r="B139" s="15">
        <v>8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.75" customHeight="1" x14ac:dyDescent="0.3">
      <c r="A140" s="14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14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4.4" x14ac:dyDescent="0.3">
      <c r="A142" s="14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4.4" x14ac:dyDescent="0.3">
      <c r="A143" s="14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.75" customHeight="1" x14ac:dyDescent="0.3">
      <c r="A144" s="14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14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16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4">SUM(G139:G145)</f>
        <v>0</v>
      </c>
      <c r="H146" s="19">
        <f t="shared" si="64"/>
        <v>0</v>
      </c>
      <c r="I146" s="19">
        <f t="shared" si="64"/>
        <v>0</v>
      </c>
      <c r="J146" s="19">
        <f t="shared" si="64"/>
        <v>0</v>
      </c>
      <c r="K146" s="25"/>
      <c r="L146" s="19">
        <f t="shared" ref="L146" si="65">SUM(L139:L145)</f>
        <v>0</v>
      </c>
    </row>
    <row r="147" spans="1:12" ht="14.4" x14ac:dyDescent="0.3">
      <c r="A147" s="13">
        <f>A139</f>
        <v>2</v>
      </c>
      <c r="B147" s="13">
        <f>B139</f>
        <v>8</v>
      </c>
      <c r="C147" s="10" t="s">
        <v>24</v>
      </c>
      <c r="D147" s="7" t="s">
        <v>25</v>
      </c>
      <c r="E147" s="48"/>
      <c r="F147" s="49"/>
      <c r="G147" s="49"/>
      <c r="H147" s="49"/>
      <c r="I147" s="49"/>
      <c r="J147" s="49"/>
      <c r="K147" s="50"/>
      <c r="L147" s="40"/>
    </row>
    <row r="148" spans="1:12" ht="14.4" x14ac:dyDescent="0.3">
      <c r="A148" s="14"/>
      <c r="B148" s="15"/>
      <c r="C148" s="11"/>
      <c r="D148" s="7" t="s">
        <v>26</v>
      </c>
      <c r="E148" s="48" t="s">
        <v>94</v>
      </c>
      <c r="F148" s="49">
        <v>200</v>
      </c>
      <c r="G148" s="49">
        <v>5</v>
      </c>
      <c r="H148" s="49">
        <v>6</v>
      </c>
      <c r="I148" s="49">
        <v>11</v>
      </c>
      <c r="J148" s="49">
        <v>116</v>
      </c>
      <c r="K148" s="50" t="s">
        <v>95</v>
      </c>
      <c r="L148" s="40"/>
    </row>
    <row r="149" spans="1:12" ht="14.4" x14ac:dyDescent="0.3">
      <c r="A149" s="14"/>
      <c r="B149" s="15"/>
      <c r="C149" s="11"/>
      <c r="D149" s="7" t="s">
        <v>27</v>
      </c>
      <c r="E149" s="48" t="s">
        <v>96</v>
      </c>
      <c r="F149" s="49">
        <v>100</v>
      </c>
      <c r="G149" s="49">
        <v>9</v>
      </c>
      <c r="H149" s="49">
        <v>9</v>
      </c>
      <c r="I149" s="49">
        <v>5</v>
      </c>
      <c r="J149" s="49">
        <v>133</v>
      </c>
      <c r="K149" s="50" t="s">
        <v>97</v>
      </c>
      <c r="L149" s="40"/>
    </row>
    <row r="150" spans="1:12" ht="14.4" x14ac:dyDescent="0.3">
      <c r="A150" s="14"/>
      <c r="B150" s="15"/>
      <c r="C150" s="11"/>
      <c r="D150" s="7" t="s">
        <v>28</v>
      </c>
      <c r="E150" s="48" t="s">
        <v>98</v>
      </c>
      <c r="F150" s="49">
        <v>150</v>
      </c>
      <c r="G150" s="49">
        <v>3</v>
      </c>
      <c r="H150" s="49">
        <v>5</v>
      </c>
      <c r="I150" s="49">
        <v>20</v>
      </c>
      <c r="J150" s="49">
        <v>139</v>
      </c>
      <c r="K150" s="50" t="s">
        <v>99</v>
      </c>
      <c r="L150" s="40"/>
    </row>
    <row r="151" spans="1:12" ht="14.4" x14ac:dyDescent="0.3">
      <c r="A151" s="14"/>
      <c r="B151" s="15"/>
      <c r="C151" s="11"/>
      <c r="D151" s="7" t="s">
        <v>29</v>
      </c>
      <c r="E151" s="48" t="s">
        <v>100</v>
      </c>
      <c r="F151" s="49">
        <v>200</v>
      </c>
      <c r="G151" s="49">
        <v>0</v>
      </c>
      <c r="H151" s="49">
        <v>0</v>
      </c>
      <c r="I151" s="49">
        <v>7</v>
      </c>
      <c r="J151" s="49">
        <v>31</v>
      </c>
      <c r="K151" s="50" t="s">
        <v>101</v>
      </c>
      <c r="L151" s="40"/>
    </row>
    <row r="152" spans="1:12" ht="14.4" x14ac:dyDescent="0.3">
      <c r="A152" s="14"/>
      <c r="B152" s="15"/>
      <c r="C152" s="11"/>
      <c r="D152" s="7" t="s">
        <v>30</v>
      </c>
      <c r="E152" s="48" t="s">
        <v>46</v>
      </c>
      <c r="F152" s="49">
        <v>60</v>
      </c>
      <c r="G152" s="49">
        <v>5</v>
      </c>
      <c r="H152" s="49">
        <v>1</v>
      </c>
      <c r="I152" s="49">
        <v>30</v>
      </c>
      <c r="J152" s="49">
        <v>141</v>
      </c>
      <c r="K152" s="50" t="s">
        <v>47</v>
      </c>
      <c r="L152" s="40"/>
    </row>
    <row r="153" spans="1:12" ht="14.4" x14ac:dyDescent="0.3">
      <c r="A153" s="14"/>
      <c r="B153" s="15"/>
      <c r="C153" s="11"/>
      <c r="D153" s="7" t="s">
        <v>31</v>
      </c>
      <c r="E153" s="48"/>
      <c r="F153" s="49"/>
      <c r="G153" s="49"/>
      <c r="H153" s="49"/>
      <c r="I153" s="49"/>
      <c r="J153" s="49"/>
      <c r="K153" s="50"/>
      <c r="L153" s="40"/>
    </row>
    <row r="154" spans="1:12" ht="14.4" x14ac:dyDescent="0.3">
      <c r="A154" s="14"/>
      <c r="B154" s="15"/>
      <c r="C154" s="11"/>
      <c r="D154" s="6" t="s">
        <v>69</v>
      </c>
      <c r="E154" s="48" t="s">
        <v>48</v>
      </c>
      <c r="F154" s="49">
        <v>20</v>
      </c>
      <c r="G154" s="49">
        <v>1</v>
      </c>
      <c r="H154" s="49">
        <v>1</v>
      </c>
      <c r="I154" s="49">
        <v>2</v>
      </c>
      <c r="J154" s="49">
        <v>14</v>
      </c>
      <c r="K154" s="50" t="s">
        <v>102</v>
      </c>
      <c r="L154" s="40"/>
    </row>
    <row r="155" spans="1:12" ht="14.4" x14ac:dyDescent="0.3">
      <c r="A155" s="14"/>
      <c r="B155" s="15"/>
      <c r="C155" s="11"/>
      <c r="D155" s="6" t="s">
        <v>58</v>
      </c>
      <c r="E155" s="48" t="s">
        <v>103</v>
      </c>
      <c r="F155" s="49">
        <v>150</v>
      </c>
      <c r="G155" s="49">
        <v>1</v>
      </c>
      <c r="H155" s="49">
        <v>1</v>
      </c>
      <c r="I155" s="49">
        <v>16</v>
      </c>
      <c r="J155" s="49">
        <v>33</v>
      </c>
      <c r="K155" s="50" t="s">
        <v>47</v>
      </c>
      <c r="L155" s="40"/>
    </row>
    <row r="156" spans="1:12" ht="14.4" x14ac:dyDescent="0.3">
      <c r="A156" s="16"/>
      <c r="B156" s="17"/>
      <c r="C156" s="8"/>
      <c r="D156" s="18" t="s">
        <v>32</v>
      </c>
      <c r="E156" s="9"/>
      <c r="F156" s="19">
        <f>SUM(F147:F155)</f>
        <v>880</v>
      </c>
      <c r="G156" s="19">
        <f t="shared" ref="G156:J156" si="66">SUM(G147:G155)</f>
        <v>24</v>
      </c>
      <c r="H156" s="19">
        <f t="shared" si="66"/>
        <v>23</v>
      </c>
      <c r="I156" s="19">
        <f t="shared" si="66"/>
        <v>91</v>
      </c>
      <c r="J156" s="19">
        <f t="shared" si="66"/>
        <v>607</v>
      </c>
      <c r="K156" s="25"/>
      <c r="L156" s="19">
        <f t="shared" ref="L156" si="67">SUM(L147:L155)</f>
        <v>0</v>
      </c>
    </row>
    <row r="157" spans="1:12" ht="15" thickBot="1" x14ac:dyDescent="0.3">
      <c r="A157" s="31">
        <f>A139</f>
        <v>2</v>
      </c>
      <c r="B157" s="31">
        <f>B139</f>
        <v>8</v>
      </c>
      <c r="C157" s="51" t="s">
        <v>4</v>
      </c>
      <c r="D157" s="52"/>
      <c r="E157" s="29"/>
      <c r="F157" s="30">
        <f>F146+F156</f>
        <v>880</v>
      </c>
      <c r="G157" s="30">
        <f t="shared" ref="G157:J157" si="68">G146+G156</f>
        <v>24</v>
      </c>
      <c r="H157" s="30">
        <f t="shared" si="68"/>
        <v>23</v>
      </c>
      <c r="I157" s="30">
        <f t="shared" si="68"/>
        <v>91</v>
      </c>
      <c r="J157" s="30">
        <f t="shared" si="68"/>
        <v>607</v>
      </c>
      <c r="K157" s="30"/>
      <c r="L157" s="30">
        <f t="shared" ref="L157" si="69">L146+L156</f>
        <v>0</v>
      </c>
    </row>
    <row r="158" spans="1:12" ht="14.4" x14ac:dyDescent="0.3">
      <c r="A158" s="20">
        <v>2</v>
      </c>
      <c r="B158" s="21">
        <v>9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 customHeight="1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4.4" x14ac:dyDescent="0.3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4.4" x14ac:dyDescent="0.3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48" t="s">
        <v>129</v>
      </c>
      <c r="F166" s="49">
        <v>60</v>
      </c>
      <c r="G166" s="49">
        <v>1</v>
      </c>
      <c r="H166" s="49">
        <v>6</v>
      </c>
      <c r="I166" s="49">
        <v>6</v>
      </c>
      <c r="J166" s="49">
        <v>82</v>
      </c>
      <c r="K166" s="50" t="s">
        <v>73</v>
      </c>
      <c r="L166" s="40"/>
    </row>
    <row r="167" spans="1:12" ht="14.4" x14ac:dyDescent="0.3">
      <c r="A167" s="23"/>
      <c r="B167" s="15"/>
      <c r="C167" s="11"/>
      <c r="D167" s="7" t="s">
        <v>26</v>
      </c>
      <c r="E167" s="48" t="s">
        <v>40</v>
      </c>
      <c r="F167" s="49">
        <v>200</v>
      </c>
      <c r="G167" s="49">
        <v>5</v>
      </c>
      <c r="H167" s="49">
        <v>6</v>
      </c>
      <c r="I167" s="49">
        <v>11</v>
      </c>
      <c r="J167" s="49">
        <v>110</v>
      </c>
      <c r="K167" s="50" t="s">
        <v>104</v>
      </c>
      <c r="L167" s="40"/>
    </row>
    <row r="168" spans="1:12" ht="14.4" x14ac:dyDescent="0.3">
      <c r="A168" s="23"/>
      <c r="B168" s="15"/>
      <c r="C168" s="11"/>
      <c r="D168" s="7" t="s">
        <v>27</v>
      </c>
      <c r="E168" s="48" t="s">
        <v>105</v>
      </c>
      <c r="F168" s="49">
        <v>100</v>
      </c>
      <c r="G168" s="49">
        <v>14</v>
      </c>
      <c r="H168" s="49">
        <v>6</v>
      </c>
      <c r="I168" s="49">
        <v>4</v>
      </c>
      <c r="J168" s="49">
        <v>126</v>
      </c>
      <c r="K168" s="50" t="s">
        <v>63</v>
      </c>
      <c r="L168" s="40"/>
    </row>
    <row r="169" spans="1:12" ht="14.4" x14ac:dyDescent="0.3">
      <c r="A169" s="23"/>
      <c r="B169" s="15"/>
      <c r="C169" s="11"/>
      <c r="D169" s="7" t="s">
        <v>28</v>
      </c>
      <c r="E169" s="48" t="s">
        <v>106</v>
      </c>
      <c r="F169" s="49">
        <v>150</v>
      </c>
      <c r="G169" s="49">
        <v>8</v>
      </c>
      <c r="H169" s="49">
        <v>6</v>
      </c>
      <c r="I169" s="49">
        <v>36</v>
      </c>
      <c r="J169" s="49">
        <v>234</v>
      </c>
      <c r="K169" s="50" t="s">
        <v>107</v>
      </c>
      <c r="L169" s="40"/>
    </row>
    <row r="170" spans="1:12" ht="14.4" x14ac:dyDescent="0.3">
      <c r="A170" s="23"/>
      <c r="B170" s="15"/>
      <c r="C170" s="11"/>
      <c r="D170" s="7" t="s">
        <v>29</v>
      </c>
      <c r="E170" s="48" t="s">
        <v>108</v>
      </c>
      <c r="F170" s="49">
        <v>200</v>
      </c>
      <c r="G170" s="49">
        <v>1</v>
      </c>
      <c r="H170" s="49">
        <v>0</v>
      </c>
      <c r="I170" s="49">
        <v>20</v>
      </c>
      <c r="J170" s="49">
        <v>81</v>
      </c>
      <c r="K170" s="50" t="s">
        <v>66</v>
      </c>
      <c r="L170" s="40"/>
    </row>
    <row r="171" spans="1:12" ht="14.4" x14ac:dyDescent="0.3">
      <c r="A171" s="23"/>
      <c r="B171" s="15"/>
      <c r="C171" s="11"/>
      <c r="D171" s="7" t="s">
        <v>30</v>
      </c>
      <c r="E171" s="48"/>
      <c r="F171" s="49"/>
      <c r="G171" s="49"/>
      <c r="H171" s="49"/>
      <c r="I171" s="49"/>
      <c r="J171" s="49"/>
      <c r="K171" s="50"/>
      <c r="L171" s="40"/>
    </row>
    <row r="172" spans="1:12" ht="14.4" x14ac:dyDescent="0.3">
      <c r="A172" s="23"/>
      <c r="B172" s="15"/>
      <c r="C172" s="11"/>
      <c r="D172" s="7" t="s">
        <v>31</v>
      </c>
      <c r="E172" s="48" t="s">
        <v>126</v>
      </c>
      <c r="F172" s="49">
        <v>30</v>
      </c>
      <c r="G172" s="49">
        <v>2</v>
      </c>
      <c r="H172" s="49">
        <v>0</v>
      </c>
      <c r="I172" s="49">
        <v>10</v>
      </c>
      <c r="J172" s="49">
        <v>51</v>
      </c>
      <c r="K172" s="50" t="s">
        <v>47</v>
      </c>
      <c r="L172" s="40"/>
    </row>
    <row r="173" spans="1:12" ht="14.4" x14ac:dyDescent="0.3">
      <c r="A173" s="23"/>
      <c r="B173" s="15"/>
      <c r="C173" s="11"/>
      <c r="D173" s="6"/>
      <c r="E173" s="48"/>
      <c r="F173" s="49"/>
      <c r="G173" s="49"/>
      <c r="H173" s="49"/>
      <c r="I173" s="49"/>
      <c r="J173" s="49"/>
      <c r="K173" s="50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740</v>
      </c>
      <c r="G175" s="19">
        <f t="shared" ref="G175:J175" si="72">SUM(G166:G174)</f>
        <v>31</v>
      </c>
      <c r="H175" s="19">
        <f t="shared" si="72"/>
        <v>24</v>
      </c>
      <c r="I175" s="19">
        <f t="shared" si="72"/>
        <v>87</v>
      </c>
      <c r="J175" s="19">
        <f t="shared" si="72"/>
        <v>684</v>
      </c>
      <c r="K175" s="25"/>
      <c r="L175" s="19">
        <f t="shared" ref="L175" si="73">SUM(L166:L174)</f>
        <v>0</v>
      </c>
    </row>
    <row r="176" spans="1:12" ht="15" thickBot="1" x14ac:dyDescent="0.3">
      <c r="A176" s="27">
        <f>A158</f>
        <v>2</v>
      </c>
      <c r="B176" s="28">
        <f>B158</f>
        <v>9</v>
      </c>
      <c r="C176" s="51" t="s">
        <v>4</v>
      </c>
      <c r="D176" s="52"/>
      <c r="E176" s="29"/>
      <c r="F176" s="30">
        <f>F165+F175</f>
        <v>740</v>
      </c>
      <c r="G176" s="30">
        <f t="shared" ref="G176:J176" si="74">G165+G175</f>
        <v>31</v>
      </c>
      <c r="H176" s="30">
        <f t="shared" si="74"/>
        <v>24</v>
      </c>
      <c r="I176" s="30">
        <f t="shared" si="74"/>
        <v>87</v>
      </c>
      <c r="J176" s="30">
        <f t="shared" si="74"/>
        <v>684</v>
      </c>
      <c r="K176" s="30"/>
      <c r="L176" s="30">
        <f t="shared" ref="L176" si="75">L165+L175</f>
        <v>0</v>
      </c>
    </row>
    <row r="177" spans="1:12" ht="14.4" x14ac:dyDescent="0.3">
      <c r="A177" s="20">
        <v>2</v>
      </c>
      <c r="B177" s="21">
        <v>10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 customHeight="1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4.4" x14ac:dyDescent="0.3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4.4" x14ac:dyDescent="0.3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4.4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76">SUM(G177:G183)</f>
        <v>0</v>
      </c>
      <c r="H184" s="19">
        <f t="shared" si="76"/>
        <v>0</v>
      </c>
      <c r="I184" s="19">
        <f t="shared" si="76"/>
        <v>0</v>
      </c>
      <c r="J184" s="19">
        <f t="shared" si="76"/>
        <v>0</v>
      </c>
      <c r="K184" s="25"/>
      <c r="L184" s="19">
        <f t="shared" ref="L184" si="77">SUM(L177:L183)</f>
        <v>0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.75" customHeight="1" x14ac:dyDescent="0.3">
      <c r="A186" s="23"/>
      <c r="B186" s="15"/>
      <c r="C186" s="11"/>
      <c r="D186" s="7" t="s">
        <v>26</v>
      </c>
      <c r="E186" s="48" t="s">
        <v>130</v>
      </c>
      <c r="F186" s="49">
        <v>200</v>
      </c>
      <c r="G186" s="49">
        <v>7</v>
      </c>
      <c r="H186" s="49">
        <v>5</v>
      </c>
      <c r="I186" s="49">
        <v>14</v>
      </c>
      <c r="J186" s="49">
        <v>126</v>
      </c>
      <c r="K186" s="50" t="s">
        <v>109</v>
      </c>
      <c r="L186" s="40"/>
    </row>
    <row r="187" spans="1:12" ht="14.4" x14ac:dyDescent="0.3">
      <c r="A187" s="23"/>
      <c r="B187" s="15"/>
      <c r="C187" s="11"/>
      <c r="D187" s="7" t="s">
        <v>27</v>
      </c>
      <c r="E187" s="48" t="s">
        <v>110</v>
      </c>
      <c r="F187" s="49">
        <v>100</v>
      </c>
      <c r="G187" s="49">
        <v>18</v>
      </c>
      <c r="H187" s="49">
        <v>8</v>
      </c>
      <c r="I187" s="49">
        <v>5</v>
      </c>
      <c r="J187" s="49">
        <v>165</v>
      </c>
      <c r="K187" s="50" t="s">
        <v>111</v>
      </c>
      <c r="L187" s="40"/>
    </row>
    <row r="188" spans="1:12" ht="14.4" x14ac:dyDescent="0.3">
      <c r="A188" s="23"/>
      <c r="B188" s="15"/>
      <c r="C188" s="11"/>
      <c r="D188" s="7" t="s">
        <v>28</v>
      </c>
      <c r="E188" s="48" t="s">
        <v>76</v>
      </c>
      <c r="F188" s="49">
        <v>150</v>
      </c>
      <c r="G188" s="49">
        <v>4</v>
      </c>
      <c r="H188" s="49">
        <v>5</v>
      </c>
      <c r="I188" s="49">
        <v>37</v>
      </c>
      <c r="J188" s="49">
        <v>204</v>
      </c>
      <c r="K188" s="50" t="s">
        <v>77</v>
      </c>
      <c r="L188" s="40"/>
    </row>
    <row r="189" spans="1:12" ht="14.4" x14ac:dyDescent="0.3">
      <c r="A189" s="23"/>
      <c r="B189" s="15"/>
      <c r="C189" s="11"/>
      <c r="D189" s="7" t="s">
        <v>29</v>
      </c>
      <c r="E189" s="48" t="s">
        <v>112</v>
      </c>
      <c r="F189" s="49">
        <v>200</v>
      </c>
      <c r="G189" s="49">
        <v>1</v>
      </c>
      <c r="H189" s="49">
        <v>0</v>
      </c>
      <c r="I189" s="49">
        <v>19</v>
      </c>
      <c r="J189" s="49">
        <v>81</v>
      </c>
      <c r="K189" s="50" t="s">
        <v>113</v>
      </c>
      <c r="L189" s="40"/>
    </row>
    <row r="190" spans="1:12" ht="14.4" x14ac:dyDescent="0.3">
      <c r="A190" s="23"/>
      <c r="B190" s="15"/>
      <c r="C190" s="11"/>
      <c r="D190" s="7" t="s">
        <v>30</v>
      </c>
      <c r="E190" s="48" t="s">
        <v>131</v>
      </c>
      <c r="F190" s="49">
        <v>30</v>
      </c>
      <c r="G190" s="49">
        <v>2</v>
      </c>
      <c r="H190" s="49">
        <v>1</v>
      </c>
      <c r="I190" s="49">
        <v>15</v>
      </c>
      <c r="J190" s="49">
        <v>70</v>
      </c>
      <c r="K190" s="50" t="s">
        <v>47</v>
      </c>
      <c r="L190" s="40"/>
    </row>
    <row r="191" spans="1:12" ht="14.4" x14ac:dyDescent="0.3">
      <c r="A191" s="23"/>
      <c r="B191" s="15"/>
      <c r="C191" s="11"/>
      <c r="D191" s="7" t="s">
        <v>31</v>
      </c>
      <c r="E191" s="48" t="s">
        <v>126</v>
      </c>
      <c r="F191" s="49">
        <v>30</v>
      </c>
      <c r="G191" s="49">
        <v>2</v>
      </c>
      <c r="H191" s="49">
        <v>0</v>
      </c>
      <c r="I191" s="49">
        <v>10</v>
      </c>
      <c r="J191" s="49">
        <v>51</v>
      </c>
      <c r="K191" s="50" t="s">
        <v>47</v>
      </c>
      <c r="L191" s="40"/>
    </row>
    <row r="192" spans="1:12" ht="14.4" x14ac:dyDescent="0.3">
      <c r="A192" s="23"/>
      <c r="B192" s="15"/>
      <c r="C192" s="11"/>
      <c r="D192" s="6" t="s">
        <v>115</v>
      </c>
      <c r="E192" s="48" t="s">
        <v>114</v>
      </c>
      <c r="F192" s="49">
        <v>15</v>
      </c>
      <c r="G192" s="49">
        <v>1</v>
      </c>
      <c r="H192" s="49">
        <v>0</v>
      </c>
      <c r="I192" s="49">
        <v>12</v>
      </c>
      <c r="J192" s="49">
        <v>48</v>
      </c>
      <c r="K192" s="50" t="s">
        <v>47</v>
      </c>
      <c r="L192" s="40"/>
    </row>
    <row r="193" spans="1:12" ht="14.4" x14ac:dyDescent="0.3">
      <c r="A193" s="23"/>
      <c r="B193" s="15"/>
      <c r="C193" s="11"/>
      <c r="D193" s="6"/>
      <c r="E193" s="48"/>
      <c r="F193" s="49"/>
      <c r="G193" s="49"/>
      <c r="H193" s="49"/>
      <c r="I193" s="49"/>
      <c r="J193" s="49"/>
      <c r="K193" s="50"/>
      <c r="L193" s="40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725</v>
      </c>
      <c r="G194" s="19">
        <f t="shared" ref="G194:J194" si="78">SUM(G185:G193)</f>
        <v>35</v>
      </c>
      <c r="H194" s="19">
        <f t="shared" si="78"/>
        <v>19</v>
      </c>
      <c r="I194" s="19">
        <f t="shared" si="78"/>
        <v>112</v>
      </c>
      <c r="J194" s="19">
        <f t="shared" si="78"/>
        <v>745</v>
      </c>
      <c r="K194" s="25"/>
      <c r="L194" s="19">
        <f t="shared" ref="L194" si="79">SUM(L185:L193)</f>
        <v>0</v>
      </c>
    </row>
    <row r="195" spans="1:12" ht="15" thickBot="1" x14ac:dyDescent="0.3">
      <c r="A195" s="27">
        <f>A177</f>
        <v>2</v>
      </c>
      <c r="B195" s="28">
        <f>B177</f>
        <v>10</v>
      </c>
      <c r="C195" s="51" t="s">
        <v>4</v>
      </c>
      <c r="D195" s="52"/>
      <c r="E195" s="29"/>
      <c r="F195" s="30">
        <f>F184+F194</f>
        <v>725</v>
      </c>
      <c r="G195" s="30">
        <f t="shared" ref="G195:J195" si="80">G184+G194</f>
        <v>35</v>
      </c>
      <c r="H195" s="30">
        <f t="shared" si="80"/>
        <v>19</v>
      </c>
      <c r="I195" s="30">
        <f t="shared" si="80"/>
        <v>112</v>
      </c>
      <c r="J195" s="30">
        <f t="shared" si="80"/>
        <v>745</v>
      </c>
      <c r="K195" s="30"/>
      <c r="L195" s="30">
        <f t="shared" ref="L195" si="81">L184+L194</f>
        <v>0</v>
      </c>
    </row>
    <row r="196" spans="1:12" ht="14.4" x14ac:dyDescent="0.3">
      <c r="A196" s="20">
        <v>2</v>
      </c>
      <c r="B196" s="21">
        <v>11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 customHeight="1" x14ac:dyDescent="0.3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2.75" customHeight="1" x14ac:dyDescent="0.3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4.4" x14ac:dyDescent="0.3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4.4" x14ac:dyDescent="0.3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4.4" x14ac:dyDescent="0.3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4.4" x14ac:dyDescent="0.3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4.4" x14ac:dyDescent="0.3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82">SUM(G196:G202)</f>
        <v>0</v>
      </c>
      <c r="H203" s="19">
        <f t="shared" si="82"/>
        <v>0</v>
      </c>
      <c r="I203" s="19">
        <f t="shared" si="82"/>
        <v>0</v>
      </c>
      <c r="J203" s="19">
        <f t="shared" si="82"/>
        <v>0</v>
      </c>
      <c r="K203" s="25"/>
      <c r="L203" s="19">
        <f t="shared" ref="L203" si="83">SUM(L196:L202)</f>
        <v>0</v>
      </c>
    </row>
    <row r="204" spans="1:12" ht="14.4" x14ac:dyDescent="0.3">
      <c r="A204" s="26">
        <f>A196</f>
        <v>2</v>
      </c>
      <c r="B204" s="13">
        <f>B196</f>
        <v>11</v>
      </c>
      <c r="C204" s="10" t="s">
        <v>24</v>
      </c>
      <c r="D204" s="7" t="s">
        <v>25</v>
      </c>
      <c r="E204" s="48" t="s">
        <v>116</v>
      </c>
      <c r="F204" s="49">
        <v>60</v>
      </c>
      <c r="G204" s="49">
        <v>1</v>
      </c>
      <c r="H204" s="49">
        <v>3</v>
      </c>
      <c r="I204" s="49">
        <v>2</v>
      </c>
      <c r="J204" s="49">
        <v>38</v>
      </c>
      <c r="K204" s="50" t="s">
        <v>117</v>
      </c>
      <c r="L204" s="40"/>
    </row>
    <row r="205" spans="1:12" ht="14.4" x14ac:dyDescent="0.3">
      <c r="A205" s="23"/>
      <c r="B205" s="15"/>
      <c r="C205" s="11"/>
      <c r="D205" s="7" t="s">
        <v>26</v>
      </c>
      <c r="E205" s="48" t="s">
        <v>132</v>
      </c>
      <c r="F205" s="49">
        <v>200</v>
      </c>
      <c r="G205" s="49">
        <v>5</v>
      </c>
      <c r="H205" s="49">
        <v>6</v>
      </c>
      <c r="I205" s="49">
        <v>14</v>
      </c>
      <c r="J205" s="49">
        <v>126</v>
      </c>
      <c r="K205" s="50" t="s">
        <v>118</v>
      </c>
      <c r="L205" s="40"/>
    </row>
    <row r="206" spans="1:12" ht="14.4" x14ac:dyDescent="0.3">
      <c r="A206" s="23"/>
      <c r="B206" s="15"/>
      <c r="C206" s="11"/>
      <c r="D206" s="7" t="s">
        <v>27</v>
      </c>
      <c r="E206" s="48" t="s">
        <v>119</v>
      </c>
      <c r="F206" s="49">
        <v>200</v>
      </c>
      <c r="G206" s="49">
        <v>27</v>
      </c>
      <c r="H206" s="49">
        <v>8</v>
      </c>
      <c r="I206" s="49">
        <v>33</v>
      </c>
      <c r="J206" s="49">
        <v>315</v>
      </c>
      <c r="K206" s="50" t="s">
        <v>120</v>
      </c>
      <c r="L206" s="40"/>
    </row>
    <row r="207" spans="1:12" ht="14.4" x14ac:dyDescent="0.3">
      <c r="A207" s="23"/>
      <c r="B207" s="15"/>
      <c r="C207" s="11"/>
      <c r="D207" s="7" t="s">
        <v>28</v>
      </c>
      <c r="E207" s="48"/>
      <c r="F207" s="49"/>
      <c r="G207" s="49"/>
      <c r="H207" s="49"/>
      <c r="I207" s="49"/>
      <c r="J207" s="49"/>
      <c r="K207" s="50"/>
      <c r="L207" s="40"/>
    </row>
    <row r="208" spans="1:12" ht="14.4" x14ac:dyDescent="0.3">
      <c r="A208" s="23"/>
      <c r="B208" s="15"/>
      <c r="C208" s="11"/>
      <c r="D208" s="7" t="s">
        <v>29</v>
      </c>
      <c r="E208" s="48"/>
      <c r="F208" s="49"/>
      <c r="G208" s="49"/>
      <c r="H208" s="49"/>
      <c r="I208" s="49"/>
      <c r="J208" s="49"/>
      <c r="K208" s="50"/>
      <c r="L208" s="40"/>
    </row>
    <row r="209" spans="1:12" ht="14.4" x14ac:dyDescent="0.3">
      <c r="A209" s="23"/>
      <c r="B209" s="15"/>
      <c r="C209" s="11"/>
      <c r="D209" s="7" t="s">
        <v>30</v>
      </c>
      <c r="E209" s="48" t="s">
        <v>46</v>
      </c>
      <c r="F209" s="49">
        <v>60</v>
      </c>
      <c r="G209" s="49">
        <v>5</v>
      </c>
      <c r="H209" s="49">
        <v>1</v>
      </c>
      <c r="I209" s="49">
        <v>30</v>
      </c>
      <c r="J209" s="49">
        <v>141</v>
      </c>
      <c r="K209" s="50" t="s">
        <v>47</v>
      </c>
      <c r="L209" s="40"/>
    </row>
    <row r="210" spans="1:12" ht="14.4" x14ac:dyDescent="0.3">
      <c r="A210" s="23"/>
      <c r="B210" s="15"/>
      <c r="C210" s="11"/>
      <c r="D210" s="7" t="s">
        <v>31</v>
      </c>
      <c r="E210" s="48"/>
      <c r="F210" s="49"/>
      <c r="G210" s="49"/>
      <c r="H210" s="49"/>
      <c r="I210" s="49"/>
      <c r="J210" s="49"/>
      <c r="K210" s="50"/>
      <c r="L210" s="40"/>
    </row>
    <row r="211" spans="1:12" ht="14.4" x14ac:dyDescent="0.3">
      <c r="A211" s="23"/>
      <c r="B211" s="15"/>
      <c r="C211" s="11"/>
      <c r="D211" s="6"/>
      <c r="E211" s="48"/>
      <c r="F211" s="49"/>
      <c r="G211" s="49"/>
      <c r="H211" s="49"/>
      <c r="I211" s="49"/>
      <c r="J211" s="49"/>
      <c r="K211" s="50"/>
      <c r="L211" s="40"/>
    </row>
    <row r="212" spans="1:12" ht="14.4" x14ac:dyDescent="0.3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4.4" x14ac:dyDescent="0.3">
      <c r="A213" s="24"/>
      <c r="B213" s="17"/>
      <c r="C213" s="8"/>
      <c r="D213" s="18" t="s">
        <v>32</v>
      </c>
      <c r="E213" s="9"/>
      <c r="F213" s="19">
        <f>SUM(F204:F212)</f>
        <v>520</v>
      </c>
      <c r="G213" s="19">
        <f t="shared" ref="G213:J213" si="84">SUM(G204:G212)</f>
        <v>38</v>
      </c>
      <c r="H213" s="19">
        <f t="shared" si="84"/>
        <v>18</v>
      </c>
      <c r="I213" s="19">
        <f t="shared" si="84"/>
        <v>79</v>
      </c>
      <c r="J213" s="19">
        <f t="shared" si="84"/>
        <v>620</v>
      </c>
      <c r="K213" s="25"/>
      <c r="L213" s="19">
        <f t="shared" ref="L213" si="85">SUM(L204:L212)</f>
        <v>0</v>
      </c>
    </row>
    <row r="214" spans="1:12" ht="15" thickBot="1" x14ac:dyDescent="0.3">
      <c r="A214" s="27">
        <f>A196</f>
        <v>2</v>
      </c>
      <c r="B214" s="28">
        <f>B196</f>
        <v>11</v>
      </c>
      <c r="C214" s="51" t="s">
        <v>4</v>
      </c>
      <c r="D214" s="52"/>
      <c r="E214" s="29"/>
      <c r="F214" s="30">
        <f>F203+F213</f>
        <v>520</v>
      </c>
      <c r="G214" s="30">
        <f t="shared" ref="G214:J214" si="86">G203+G213</f>
        <v>38</v>
      </c>
      <c r="H214" s="30">
        <f t="shared" si="86"/>
        <v>18</v>
      </c>
      <c r="I214" s="30">
        <f t="shared" si="86"/>
        <v>79</v>
      </c>
      <c r="J214" s="30">
        <f t="shared" si="86"/>
        <v>620</v>
      </c>
      <c r="K214" s="30"/>
      <c r="L214" s="30">
        <f t="shared" ref="L214" si="87">L203+L213</f>
        <v>0</v>
      </c>
    </row>
    <row r="215" spans="1:12" ht="14.4" x14ac:dyDescent="0.3">
      <c r="A215" s="20">
        <v>2</v>
      </c>
      <c r="B215" s="21">
        <v>12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4.4" x14ac:dyDescent="0.3">
      <c r="A216" s="23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4.4" x14ac:dyDescent="0.3">
      <c r="A217" s="23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4.4" x14ac:dyDescent="0.3">
      <c r="A218" s="23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4.4" x14ac:dyDescent="0.3">
      <c r="A219" s="23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4.4" x14ac:dyDescent="0.3">
      <c r="A220" s="23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4.4" x14ac:dyDescent="0.3">
      <c r="A221" s="23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4.4" x14ac:dyDescent="0.3">
      <c r="A222" s="24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88">SUM(G215:G221)</f>
        <v>0</v>
      </c>
      <c r="H222" s="19">
        <f t="shared" si="88"/>
        <v>0</v>
      </c>
      <c r="I222" s="19">
        <f t="shared" si="88"/>
        <v>0</v>
      </c>
      <c r="J222" s="19">
        <f t="shared" si="88"/>
        <v>0</v>
      </c>
      <c r="K222" s="25"/>
      <c r="L222" s="19">
        <f t="shared" ref="L222" si="89">SUM(L215:L221)</f>
        <v>0</v>
      </c>
    </row>
    <row r="223" spans="1:12" ht="14.4" x14ac:dyDescent="0.3">
      <c r="A223" s="26">
        <f>A215</f>
        <v>2</v>
      </c>
      <c r="B223" s="13">
        <f>B215</f>
        <v>12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4.4" x14ac:dyDescent="0.3">
      <c r="A224" s="23"/>
      <c r="B224" s="15"/>
      <c r="C224" s="11"/>
      <c r="D224" s="7" t="s">
        <v>26</v>
      </c>
      <c r="E224" s="39" t="s">
        <v>72</v>
      </c>
      <c r="F224" s="40">
        <v>200</v>
      </c>
      <c r="G224" s="40">
        <v>7</v>
      </c>
      <c r="H224" s="40">
        <v>5</v>
      </c>
      <c r="I224" s="40">
        <v>16</v>
      </c>
      <c r="J224" s="40">
        <v>133</v>
      </c>
      <c r="K224" s="41" t="s">
        <v>139</v>
      </c>
      <c r="L224" s="40"/>
    </row>
    <row r="225" spans="1:12" ht="14.4" x14ac:dyDescent="0.3">
      <c r="A225" s="23"/>
      <c r="B225" s="15"/>
      <c r="C225" s="11"/>
      <c r="D225" s="7" t="s">
        <v>27</v>
      </c>
      <c r="E225" s="39" t="s">
        <v>140</v>
      </c>
      <c r="F225" s="40">
        <v>90</v>
      </c>
      <c r="G225" s="40">
        <v>13</v>
      </c>
      <c r="H225" s="40">
        <v>13</v>
      </c>
      <c r="I225" s="40">
        <v>5</v>
      </c>
      <c r="J225" s="40">
        <v>189</v>
      </c>
      <c r="K225" s="41" t="s">
        <v>141</v>
      </c>
      <c r="L225" s="40"/>
    </row>
    <row r="226" spans="1:12" ht="14.4" x14ac:dyDescent="0.3">
      <c r="A226" s="23"/>
      <c r="B226" s="15"/>
      <c r="C226" s="11"/>
      <c r="D226" s="7" t="s">
        <v>28</v>
      </c>
      <c r="E226" s="39" t="s">
        <v>44</v>
      </c>
      <c r="F226" s="40">
        <v>150</v>
      </c>
      <c r="G226" s="40">
        <v>5</v>
      </c>
      <c r="H226" s="40">
        <v>5</v>
      </c>
      <c r="I226" s="40">
        <v>33</v>
      </c>
      <c r="J226" s="40">
        <v>197</v>
      </c>
      <c r="K226" s="41" t="s">
        <v>45</v>
      </c>
      <c r="L226" s="40"/>
    </row>
    <row r="227" spans="1:12" ht="14.4" x14ac:dyDescent="0.3">
      <c r="A227" s="23"/>
      <c r="B227" s="15"/>
      <c r="C227" s="11"/>
      <c r="D227" s="7" t="s">
        <v>29</v>
      </c>
      <c r="E227" s="39" t="s">
        <v>100</v>
      </c>
      <c r="F227" s="40">
        <v>200</v>
      </c>
      <c r="G227" s="40">
        <v>0</v>
      </c>
      <c r="H227" s="40">
        <v>0</v>
      </c>
      <c r="I227" s="40">
        <v>7</v>
      </c>
      <c r="J227" s="40">
        <v>31</v>
      </c>
      <c r="K227" s="41" t="s">
        <v>99</v>
      </c>
      <c r="L227" s="40"/>
    </row>
    <row r="228" spans="1:12" ht="14.4" x14ac:dyDescent="0.3">
      <c r="A228" s="23"/>
      <c r="B228" s="15"/>
      <c r="C228" s="11"/>
      <c r="D228" s="7" t="s">
        <v>30</v>
      </c>
      <c r="E228" s="39" t="s">
        <v>46</v>
      </c>
      <c r="F228" s="40">
        <v>60</v>
      </c>
      <c r="G228" s="40">
        <v>5</v>
      </c>
      <c r="H228" s="40">
        <v>1</v>
      </c>
      <c r="I228" s="40">
        <v>30</v>
      </c>
      <c r="J228" s="40">
        <v>141</v>
      </c>
      <c r="K228" s="41" t="s">
        <v>47</v>
      </c>
      <c r="L228" s="40"/>
    </row>
    <row r="229" spans="1:12" ht="14.4" x14ac:dyDescent="0.3">
      <c r="A229" s="23"/>
      <c r="B229" s="15"/>
      <c r="C229" s="11"/>
      <c r="D229" s="7" t="s">
        <v>31</v>
      </c>
      <c r="E229" s="39"/>
      <c r="F229" s="40"/>
      <c r="G229" s="40"/>
      <c r="H229" s="40"/>
      <c r="I229" s="40"/>
      <c r="J229" s="40"/>
      <c r="K229" s="41"/>
      <c r="L229" s="40"/>
    </row>
    <row r="230" spans="1:12" ht="14.4" x14ac:dyDescent="0.3">
      <c r="A230" s="23"/>
      <c r="B230" s="15"/>
      <c r="C230" s="11"/>
      <c r="D230" s="6" t="s">
        <v>147</v>
      </c>
      <c r="E230" s="39" t="s">
        <v>138</v>
      </c>
      <c r="F230" s="40">
        <v>30</v>
      </c>
      <c r="G230" s="40">
        <v>1</v>
      </c>
      <c r="H230" s="40">
        <v>22</v>
      </c>
      <c r="I230" s="40">
        <v>1</v>
      </c>
      <c r="J230" s="40">
        <v>199</v>
      </c>
      <c r="K230" s="41" t="s">
        <v>142</v>
      </c>
      <c r="L230" s="40"/>
    </row>
    <row r="231" spans="1:12" ht="14.4" x14ac:dyDescent="0.3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4.4" x14ac:dyDescent="0.3">
      <c r="A232" s="24"/>
      <c r="B232" s="17"/>
      <c r="C232" s="8"/>
      <c r="D232" s="18" t="s">
        <v>32</v>
      </c>
      <c r="E232" s="9"/>
      <c r="F232" s="19">
        <f>SUM(F223:F231)</f>
        <v>730</v>
      </c>
      <c r="G232" s="19">
        <f t="shared" ref="G232:J232" si="90">SUM(G223:G231)</f>
        <v>31</v>
      </c>
      <c r="H232" s="19">
        <f t="shared" si="90"/>
        <v>46</v>
      </c>
      <c r="I232" s="19">
        <f t="shared" si="90"/>
        <v>92</v>
      </c>
      <c r="J232" s="19">
        <f t="shared" si="90"/>
        <v>890</v>
      </c>
      <c r="K232" s="25"/>
      <c r="L232" s="19">
        <f t="shared" ref="L232" si="91">SUM(L223:L231)</f>
        <v>0</v>
      </c>
    </row>
    <row r="233" spans="1:12" ht="15" thickBot="1" x14ac:dyDescent="0.3">
      <c r="A233" s="27">
        <f>A215</f>
        <v>2</v>
      </c>
      <c r="B233" s="28">
        <f>B215</f>
        <v>12</v>
      </c>
      <c r="C233" s="51" t="s">
        <v>4</v>
      </c>
      <c r="D233" s="52"/>
      <c r="E233" s="29"/>
      <c r="F233" s="30">
        <f>F222+F232</f>
        <v>730</v>
      </c>
      <c r="G233" s="30">
        <f>G222+G232</f>
        <v>31</v>
      </c>
      <c r="H233" s="30">
        <f>H222+H232</f>
        <v>46</v>
      </c>
      <c r="I233" s="30">
        <f>I222+I232</f>
        <v>92</v>
      </c>
      <c r="J233" s="30">
        <f>J222+J232</f>
        <v>890</v>
      </c>
      <c r="K233" s="30"/>
      <c r="L233" s="30">
        <f>L222+L232</f>
        <v>0</v>
      </c>
    </row>
  </sheetData>
  <mergeCells count="15">
    <mergeCell ref="C214:D214"/>
    <mergeCell ref="C233:D233"/>
    <mergeCell ref="C138:D138"/>
    <mergeCell ref="C1:E1"/>
    <mergeCell ref="H1:K1"/>
    <mergeCell ref="H2:K2"/>
    <mergeCell ref="C43:D43"/>
    <mergeCell ref="C62:D62"/>
    <mergeCell ref="C81:D81"/>
    <mergeCell ref="C100:D100"/>
    <mergeCell ref="C24:D24"/>
    <mergeCell ref="C119:D119"/>
    <mergeCell ref="C157:D157"/>
    <mergeCell ref="C176:D176"/>
    <mergeCell ref="C195:D19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2023-10-13T02:31:17Z</dcterms:modified>
  <cp:contentStatus/>
</cp:coreProperties>
</file>